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hrdata\users$\KMeador\Documents\"/>
    </mc:Choice>
  </mc:AlternateContent>
  <bookViews>
    <workbookView xWindow="0" yWindow="0" windowWidth="28800" windowHeight="11400"/>
  </bookViews>
  <sheets>
    <sheet name="Nursery Stock Order" sheetId="1" r:id="rId1"/>
  </sheets>
  <definedNames>
    <definedName name="_xlnm._FilterDatabase" localSheetId="0" hidden="1">'Nursery Stock Order'!$A$9:$P$241</definedName>
    <definedName name="_xlnm.Print_Area" localSheetId="0">'Nursery Stock Order'!$A$1:$I$237</definedName>
    <definedName name="_xlnm.Print_Titles" localSheetId="0">'Nursery Stock Order'!$9:$9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8" i="1" l="1"/>
  <c r="J238" i="1"/>
  <c r="K238" i="1"/>
  <c r="I8" i="1" l="1"/>
</calcChain>
</file>

<file path=xl/comments1.xml><?xml version="1.0" encoding="utf-8"?>
<comments xmlns="http://schemas.openxmlformats.org/spreadsheetml/2006/main">
  <authors>
    <author>garyh(WNA)</author>
  </authors>
  <commentList>
    <comment ref="I9" authorId="0" shapeId="0">
      <text>
        <r>
          <rPr>
            <sz val="9"/>
            <color indexed="81"/>
            <rFont val="Tahoma"/>
            <family val="2"/>
          </rPr>
          <t>Entering something other than a number will highlight the line in blue.</t>
        </r>
      </text>
    </comment>
  </commentList>
</comments>
</file>

<file path=xl/sharedStrings.xml><?xml version="1.0" encoding="utf-8"?>
<sst xmlns="http://schemas.openxmlformats.org/spreadsheetml/2006/main" count="984" uniqueCount="675">
  <si>
    <t>Est. Footage:</t>
  </si>
  <si>
    <t>Product</t>
  </si>
  <si>
    <t>Plant Name</t>
  </si>
  <si>
    <t>Size</t>
  </si>
  <si>
    <t>Catalog Price</t>
  </si>
  <si>
    <t>Order
Qty</t>
  </si>
  <si>
    <t>Equivalent Value</t>
  </si>
  <si>
    <t>Est. Footage</t>
  </si>
  <si>
    <t>ORNAMENTALS</t>
  </si>
  <si>
    <t/>
  </si>
  <si>
    <t>Acer pal dis Crimson Queen</t>
  </si>
  <si>
    <t>#6-15-18"</t>
  </si>
  <si>
    <t>#6-18-24"</t>
  </si>
  <si>
    <t>NS-ACECRI-0624</t>
  </si>
  <si>
    <t>#6-24-30"</t>
  </si>
  <si>
    <t>NS-ACECRI-1024</t>
  </si>
  <si>
    <t>#10-24-30"</t>
  </si>
  <si>
    <t>NS-ACECRI-1030</t>
  </si>
  <si>
    <t>#10-30-36"</t>
  </si>
  <si>
    <t>NS-ACECRI-1036</t>
  </si>
  <si>
    <t>#10-36-42"</t>
  </si>
  <si>
    <t>NS-ACETAM-0615</t>
  </si>
  <si>
    <t>Acer pal dis Tamukeyama</t>
  </si>
  <si>
    <t>NS-ACETAM-0618</t>
  </si>
  <si>
    <t>NS-ACETAM-0624</t>
  </si>
  <si>
    <t>NS-ACETAM-1024</t>
  </si>
  <si>
    <t>NS-ACETAM-1030</t>
  </si>
  <si>
    <t>NS-ACETAM-1036</t>
  </si>
  <si>
    <t>Acer palmatum Bloodgood</t>
  </si>
  <si>
    <t>#6-3-4'</t>
  </si>
  <si>
    <t>#6-5-6'</t>
  </si>
  <si>
    <t>NS-ACEBLO-1056</t>
  </si>
  <si>
    <t>#10-5-6'</t>
  </si>
  <si>
    <t>NS-ACEBLO-1067</t>
  </si>
  <si>
    <t>#10-6-7'</t>
  </si>
  <si>
    <t>#15-7-8'</t>
  </si>
  <si>
    <t>NS-ACEHOT-06</t>
  </si>
  <si>
    <t>Acer tataricum Hot Wing</t>
  </si>
  <si>
    <t>NS-AZASTE-01</t>
  </si>
  <si>
    <t>Azalea Ever Stewartsonian</t>
  </si>
  <si>
    <t>Azalea Exbury Gibraltar</t>
  </si>
  <si>
    <t>NS-AZAGIB-03</t>
  </si>
  <si>
    <t>NS-AZAGOL-01</t>
  </si>
  <si>
    <t>Azalea Exbury Golden Lights</t>
  </si>
  <si>
    <t>NS-BERCON-03</t>
  </si>
  <si>
    <t>Berberis t atro Concorde</t>
  </si>
  <si>
    <t>NS-BERLIM-03T</t>
  </si>
  <si>
    <t>Berberis t Limoncello</t>
  </si>
  <si>
    <t>NS-BERORA-03</t>
  </si>
  <si>
    <t>Berberis t Orange Torch PP</t>
  </si>
  <si>
    <t>Buxus hybrid Green Mountain</t>
  </si>
  <si>
    <t>NS-BUXGREMOU-03</t>
  </si>
  <si>
    <t>NS-BUXGREMOU-06</t>
  </si>
  <si>
    <t>NS-BUXGREVEL-01</t>
  </si>
  <si>
    <t>Buxus hybrid Green Velvet</t>
  </si>
  <si>
    <t>NS-BUXGREVEL-03</t>
  </si>
  <si>
    <t>NS-BUXGREBEA-03</t>
  </si>
  <si>
    <t>Buxus microphylla Green Beauty</t>
  </si>
  <si>
    <t>NS-BUXGREBEA-06</t>
  </si>
  <si>
    <t>Buxus microphylla Little Missy</t>
  </si>
  <si>
    <t>Buxus microphylla Winter Gem</t>
  </si>
  <si>
    <t>NS-BUXWIN-03</t>
  </si>
  <si>
    <t>Buxus semper Dee Runk</t>
  </si>
  <si>
    <t>NS-BUXDEE-10</t>
  </si>
  <si>
    <t>NS-BUXWOO-03</t>
  </si>
  <si>
    <t>Buxus semper Woodburn Select</t>
  </si>
  <si>
    <t>NS-CEDGLA-10</t>
  </si>
  <si>
    <t>Cedrus atlantica Glauca</t>
  </si>
  <si>
    <t>NS-CEDGLAPEN-10</t>
  </si>
  <si>
    <t>Cedrus atlantica Glauca Pendula</t>
  </si>
  <si>
    <t>NS-CORIVO-03</t>
  </si>
  <si>
    <t>Cornus alba Ivory Halo</t>
  </si>
  <si>
    <t>NS-CORIVO-06</t>
  </si>
  <si>
    <t>NS-CORKEL-03</t>
  </si>
  <si>
    <t>Cornus sericea Kelseyi</t>
  </si>
  <si>
    <t>NS-COTROY-03</t>
  </si>
  <si>
    <t>Cotinus coggygria Royal Purple</t>
  </si>
  <si>
    <t>NS-COTPEK-03</t>
  </si>
  <si>
    <t>Cotoneaster acutifolius Peking</t>
  </si>
  <si>
    <t>#10-4-5'</t>
  </si>
  <si>
    <t>NS-EUOEMEGAI-01</t>
  </si>
  <si>
    <t>Euonymus fort Emerald Gaiety</t>
  </si>
  <si>
    <t>NS-EUOEMENGO-01</t>
  </si>
  <si>
    <t>Euonymus fort Emerald n'Gold</t>
  </si>
  <si>
    <t>NS-EUOEMENGO-03</t>
  </si>
  <si>
    <t>NS-EUOMOO-01</t>
  </si>
  <si>
    <t>Euonymus fort Moonshadow</t>
  </si>
  <si>
    <t>NS-EUOMOO-03</t>
  </si>
  <si>
    <t>Euonymus jap Aureo-marginata</t>
  </si>
  <si>
    <t>NS-EUOAUR-03</t>
  </si>
  <si>
    <t>Euonymus jap Silver King</t>
  </si>
  <si>
    <t>NS-EUOSIL-06</t>
  </si>
  <si>
    <t>NS-HIBLAVSTD-10</t>
  </si>
  <si>
    <t>Hibiscus Lavender Chiffon(Std)</t>
  </si>
  <si>
    <t>NS-HIBDWARED-03</t>
  </si>
  <si>
    <t>Hibiscus syriacus Dwarf Red</t>
  </si>
  <si>
    <t>NS-HIBDWAWHI-03</t>
  </si>
  <si>
    <t>Hibiscus syriacus Dwarf White</t>
  </si>
  <si>
    <t>NS-HIBFIJ-03T</t>
  </si>
  <si>
    <t>Hibiscus syriacus Fiji</t>
  </si>
  <si>
    <t>NS-HIBFIJ-10</t>
  </si>
  <si>
    <t>NS-HIBPUR-03T</t>
  </si>
  <si>
    <t>Hibiscus syriacus Purple Pillar®</t>
  </si>
  <si>
    <t>NS-HIBPUR-10</t>
  </si>
  <si>
    <t>Hibiscus syriacus Tahiti</t>
  </si>
  <si>
    <t>NS-HIBTAH-10</t>
  </si>
  <si>
    <t>NS-HIBWHIPIL-03T</t>
  </si>
  <si>
    <t>Hibiscus syriacus White Pillar</t>
  </si>
  <si>
    <t>NS-HYDBLO-03T</t>
  </si>
  <si>
    <t>Hydrangea mac Bloomstruck</t>
  </si>
  <si>
    <t>NS-HYDEND-03T</t>
  </si>
  <si>
    <t>Hydrangea mac Endless Summer</t>
  </si>
  <si>
    <t>NS-HYDSUM-03T</t>
  </si>
  <si>
    <t>Hydrangea mac Summer Crush</t>
  </si>
  <si>
    <t>NS-HYDBOB-03T</t>
  </si>
  <si>
    <t>Hydrangea paniculata Bobo PP22782</t>
  </si>
  <si>
    <t>NS-HYDBOB-06</t>
  </si>
  <si>
    <t>NS-HYDBOB-10</t>
  </si>
  <si>
    <t>NS-HYDJAN-03T</t>
  </si>
  <si>
    <t>Hydrangea paniculata Jane Little Lime PP22330</t>
  </si>
  <si>
    <t>NS-HYDJAN-06</t>
  </si>
  <si>
    <t>NS-HYDJAN-10</t>
  </si>
  <si>
    <t>NS-HYDLIM-03</t>
  </si>
  <si>
    <t>Hydrangea paniculata Limelight</t>
  </si>
  <si>
    <t>NS-HYDLIMSTD-10</t>
  </si>
  <si>
    <t>Hydrangea paniculata Limelight (Std)</t>
  </si>
  <si>
    <t>NS-HYDPHASTD-10</t>
  </si>
  <si>
    <t>Hydrangea paniculata Phantom (Std)</t>
  </si>
  <si>
    <t>Hydrangea paniculata Strawberry Sundae®</t>
  </si>
  <si>
    <t>NS-HYDSTR-10</t>
  </si>
  <si>
    <t>NS-HYDVANSTRSTD-10</t>
  </si>
  <si>
    <t>Hydrangea paniculata Vanilla Strawberry (Std)</t>
  </si>
  <si>
    <t>NS-JUNBLUSTA-01</t>
  </si>
  <si>
    <t>Juniperus squamata Blue Star</t>
  </si>
  <si>
    <t>NS-LEUCOA-03</t>
  </si>
  <si>
    <t>Leucothoe axillaris Coast</t>
  </si>
  <si>
    <t>NS-LIGCHE-03</t>
  </si>
  <si>
    <t>Ligustrum vulgare Cheyenne</t>
  </si>
  <si>
    <t>NS-LIGCHE-06</t>
  </si>
  <si>
    <t>NS-LIGCHE-10</t>
  </si>
  <si>
    <t>NS-LIGLOD-03</t>
  </si>
  <si>
    <t>Ligustrum vulgare Lodense</t>
  </si>
  <si>
    <t>NS-LIGSTR-03T</t>
  </si>
  <si>
    <t>Ligustrum vulgare Straight Talk</t>
  </si>
  <si>
    <t>NS-LIGSTR-10</t>
  </si>
  <si>
    <t>NS-LIGGOL-03</t>
  </si>
  <si>
    <t>Ligustrum x vic Golden Vicary</t>
  </si>
  <si>
    <t>NS-PHYAMB-03T</t>
  </si>
  <si>
    <t>Physocarpus opulifolius Amber Jubilee</t>
  </si>
  <si>
    <t>Physocarpus opulifolius Little Devil</t>
  </si>
  <si>
    <t>NS-PHYLIT-06</t>
  </si>
  <si>
    <t>NS-PHYLIT-10</t>
  </si>
  <si>
    <t>NS-PICALB-0630</t>
  </si>
  <si>
    <t>Picea glauca conica Alberta</t>
  </si>
  <si>
    <t>#6-30-36"</t>
  </si>
  <si>
    <t>NS-PICGLAGLOHG-0615</t>
  </si>
  <si>
    <t>NS-PICGLAGLOHG-0618</t>
  </si>
  <si>
    <t>NS-PICGLAGLOHG-1024</t>
  </si>
  <si>
    <t>NS-PICGLAGLOHG-1030</t>
  </si>
  <si>
    <t>NS-PICGLAGLOLG-0615</t>
  </si>
  <si>
    <t>NS-PICGLAGLOLG-1024</t>
  </si>
  <si>
    <t>NS-PIEFLA-03</t>
  </si>
  <si>
    <t>NS-PINSLO-03</t>
  </si>
  <si>
    <t>Pinus mugo Slowmound</t>
  </si>
  <si>
    <t>Pinus nigra Austrian</t>
  </si>
  <si>
    <t>NS-PINAUS-10</t>
  </si>
  <si>
    <t>NS-POTJAC-03</t>
  </si>
  <si>
    <t>Potentilla frutic Jackmanii</t>
  </si>
  <si>
    <t>NS-PRUGREFIN-06</t>
  </si>
  <si>
    <t>Prunus laurocerasus Greenfinity</t>
  </si>
  <si>
    <t>NS-PRUGREFIN-10</t>
  </si>
  <si>
    <t>NS-PRUNAN-03</t>
  </si>
  <si>
    <t>Prunus laurocerasus Nana</t>
  </si>
  <si>
    <t>NS-PRUNAN-06</t>
  </si>
  <si>
    <t>NS-PRUNAN-10</t>
  </si>
  <si>
    <t>NS-PRUSCH-06</t>
  </si>
  <si>
    <t>Prunus laurocerasus Schipkaensis</t>
  </si>
  <si>
    <t>NS-PRUSCH-10</t>
  </si>
  <si>
    <t>NS-PRUSKI-10</t>
  </si>
  <si>
    <t>Prunus laurocerasus Skinny Skip™</t>
  </si>
  <si>
    <t>NS-PRUVOL-06</t>
  </si>
  <si>
    <t>Prunus laurocerasus Volcano</t>
  </si>
  <si>
    <t>NS-PRUVOL-10</t>
  </si>
  <si>
    <t>NS-RHACOL-03</t>
  </si>
  <si>
    <t>Rhamnus frangula Columnaris</t>
  </si>
  <si>
    <t>NS-RHACOL-06</t>
  </si>
  <si>
    <t>NS-RHACOL-10</t>
  </si>
  <si>
    <t>Rhododendron Anah Kruschke</t>
  </si>
  <si>
    <t>NS-RHOANA-03</t>
  </si>
  <si>
    <t>#10-42-48"</t>
  </si>
  <si>
    <t>NS-RHOCAT-03</t>
  </si>
  <si>
    <t>Rhododendron Cat Boursault</t>
  </si>
  <si>
    <t>NS-RHOCUN-01</t>
  </si>
  <si>
    <t>Rhododendron Cunningham's White</t>
  </si>
  <si>
    <t>NS-RHOCUN-03</t>
  </si>
  <si>
    <t>NS-RHOCUN-0615</t>
  </si>
  <si>
    <t>NS-RHOCUN-0618</t>
  </si>
  <si>
    <t>NS-RHOMIN-01</t>
  </si>
  <si>
    <t>Rhododendron Minnetonka</t>
  </si>
  <si>
    <t>Rhododendron Nova Zembla</t>
  </si>
  <si>
    <t>NS-RHONOV-0615</t>
  </si>
  <si>
    <t>NS-RHONOV-0618</t>
  </si>
  <si>
    <t>NS-RHONOV-0624</t>
  </si>
  <si>
    <t>NS-RHOPJMELI-01</t>
  </si>
  <si>
    <t>Rhododendron PJM Elite</t>
  </si>
  <si>
    <t>Rhododendron Polarnacht</t>
  </si>
  <si>
    <t>NS-RHOPOL-03</t>
  </si>
  <si>
    <t>Rhododendron Purpureum Elegans</t>
  </si>
  <si>
    <t>NS-RHOPURELE-03</t>
  </si>
  <si>
    <t>NS-RHOPURELE-1024</t>
  </si>
  <si>
    <t>Rhododendron Roseum Elegans</t>
  </si>
  <si>
    <t>NS-RHOROSELE-03</t>
  </si>
  <si>
    <t>NS-RHOROSELE-1024</t>
  </si>
  <si>
    <t>Rhododendron Roseum Pink</t>
  </si>
  <si>
    <t>NS-RHOROSPIN-0615</t>
  </si>
  <si>
    <t>NS-SALPENSTD-10</t>
  </si>
  <si>
    <t>Salix caprea Pendula (4' Std)</t>
  </si>
  <si>
    <t>NS-SALNIS-06</t>
  </si>
  <si>
    <t>Salix Hakuro-nishiki (Shrub)</t>
  </si>
  <si>
    <t>NS-SALNISSTD-06</t>
  </si>
  <si>
    <t>Salix Hakuro-nishiki  (42"std)</t>
  </si>
  <si>
    <t>NS-SARSAR-01</t>
  </si>
  <si>
    <t>Sarcococca humilis Sarsid 1</t>
  </si>
  <si>
    <t>NS-SARSAR-03</t>
  </si>
  <si>
    <t>NS-SPIGOLFLA-03</t>
  </si>
  <si>
    <t>Spiraea bumalda Goldflame</t>
  </si>
  <si>
    <t>NS-SPIGOLMOU-03</t>
  </si>
  <si>
    <t>Spiraea bumalda Goldmound</t>
  </si>
  <si>
    <t>NS-SPIANT-03</t>
  </si>
  <si>
    <t>NS-SPILIM-03</t>
  </si>
  <si>
    <t>NS-SPIMAG-03</t>
  </si>
  <si>
    <t>Syringa Bloomer Dark Purple</t>
  </si>
  <si>
    <t>NS-SYRDARPUR-10</t>
  </si>
  <si>
    <t>NS-SYRDARPURSTD-10</t>
  </si>
  <si>
    <t>Syringa Bloomer Dark Purple (Std)</t>
  </si>
  <si>
    <t>NS-SYRPAL-03</t>
  </si>
  <si>
    <t>Syringa meyeri Palibin</t>
  </si>
  <si>
    <t>NS-SYRPAL-10</t>
  </si>
  <si>
    <t>Syringa Scentara Double Blue</t>
  </si>
  <si>
    <t>NS-SYRCOM-03</t>
  </si>
  <si>
    <t>Syringa vulgaris Common Purple</t>
  </si>
  <si>
    <t>NS-SYRCOM-10</t>
  </si>
  <si>
    <t>Syringa vulgaris Sensation</t>
  </si>
  <si>
    <t>NS-SYRSEN-10</t>
  </si>
  <si>
    <t>Thuja occid  Emerald Green</t>
  </si>
  <si>
    <t>NS-THUEME-1578</t>
  </si>
  <si>
    <t>Thuja occid Degroots Spire</t>
  </si>
  <si>
    <t>NS-THUDEG-0634</t>
  </si>
  <si>
    <t>NS-THUDEG-1045</t>
  </si>
  <si>
    <t>NS-THUDEG-1056</t>
  </si>
  <si>
    <t>NS-THULEP-03</t>
  </si>
  <si>
    <t>Thuja pl x Leprechaun PP 33840</t>
  </si>
  <si>
    <t>Thuja plicata Green Giant</t>
  </si>
  <si>
    <t>NS-THUGRE-1056</t>
  </si>
  <si>
    <t>NS-THUGRE-1067</t>
  </si>
  <si>
    <t>NS-THUGRE-1578</t>
  </si>
  <si>
    <t>Thuja plicata Northern Spire</t>
  </si>
  <si>
    <t>NS-VIBMIN-03</t>
  </si>
  <si>
    <t>Viburnum burej Mini Man</t>
  </si>
  <si>
    <t>NS-VIBMOH-03</t>
  </si>
  <si>
    <t>Viburnum lantana Mohican</t>
  </si>
  <si>
    <t>NS-WEIALE-03</t>
  </si>
  <si>
    <t>Weigela florida Alexandra</t>
  </si>
  <si>
    <t>NS-WEIMYMPUR-03T</t>
  </si>
  <si>
    <t>Weigela florida My Monet Purple Effect®</t>
  </si>
  <si>
    <t>NS-WEISHI-03T</t>
  </si>
  <si>
    <t>Weigela florida Shining Sensation™</t>
  </si>
  <si>
    <t>NS-WISAME-06</t>
  </si>
  <si>
    <t>Wisteria frutes Amethyst Falls (Trellis)</t>
  </si>
  <si>
    <t>GRASSES</t>
  </si>
  <si>
    <t>NG-BOUBLO-06</t>
  </si>
  <si>
    <t>Calamagrostis acut Karl Foerster</t>
  </si>
  <si>
    <t>NG-CALKAR-06</t>
  </si>
  <si>
    <t>NG-CALOVE-01</t>
  </si>
  <si>
    <t>Calamagrostis acut Overdam</t>
  </si>
  <si>
    <t>NG-CALOVE-06</t>
  </si>
  <si>
    <t>NG-HAKALL-01</t>
  </si>
  <si>
    <t>Hakonechloa macra All Gold</t>
  </si>
  <si>
    <t>Hakonechloa macra aureola</t>
  </si>
  <si>
    <t>NG-HAKAUR-03</t>
  </si>
  <si>
    <t>NG-MISGOL-01</t>
  </si>
  <si>
    <t>Miscanthus sinensis Gold Bar</t>
  </si>
  <si>
    <t>NG-MISGRA-01</t>
  </si>
  <si>
    <t>Miscanthus sinensis Gracillimus</t>
  </si>
  <si>
    <t>NG-MISGRA-06</t>
  </si>
  <si>
    <t>NG-MISLIT-01</t>
  </si>
  <si>
    <t>Miscanthus sinensis Little Miss</t>
  </si>
  <si>
    <t>NG-MISLIT-03</t>
  </si>
  <si>
    <t>NG-MISMOR-01</t>
  </si>
  <si>
    <t>Miscanthus sinensis Morning Light</t>
  </si>
  <si>
    <t>NG-MISMOR-06</t>
  </si>
  <si>
    <t>Muhlenbergia rev Undaunted Ruby Muhly</t>
  </si>
  <si>
    <t>NG-MUHUND-06</t>
  </si>
  <si>
    <t>Panicum virgatum Shenandoah</t>
  </si>
  <si>
    <t>NG-PENBUR-01</t>
  </si>
  <si>
    <t>Pennisetum alop Burgundy Bunny</t>
  </si>
  <si>
    <t>NG-PENHAM-01</t>
  </si>
  <si>
    <t>Pennisetum alop Hameln</t>
  </si>
  <si>
    <t>NG-PENHAM-06</t>
  </si>
  <si>
    <t>Pennisetum alop Red Head</t>
  </si>
  <si>
    <t>NG-PENRED-06</t>
  </si>
  <si>
    <t>NG-SACRAV-01</t>
  </si>
  <si>
    <t>Saccharum Ravennae</t>
  </si>
  <si>
    <t>NG-SACRAV-06</t>
  </si>
  <si>
    <t>Agastache Kudos Coral</t>
  </si>
  <si>
    <t>NP-ALLMEL-01T</t>
  </si>
  <si>
    <t>NP-BRUJAC-01T</t>
  </si>
  <si>
    <t>Brunnera macrophylla JackFrost</t>
  </si>
  <si>
    <t>NP-CROORA-01T</t>
  </si>
  <si>
    <t>Crocosmia Orange Pekoe</t>
  </si>
  <si>
    <t>NP-DELFIR-01T</t>
  </si>
  <si>
    <t>Delosperma Fire Spinner</t>
  </si>
  <si>
    <t>NP-DELNUB-01T</t>
  </si>
  <si>
    <t>Delosperma Nubigenum Ice Plant Yellow</t>
  </si>
  <si>
    <t>NP-DELRED-01T</t>
  </si>
  <si>
    <t>Delosperma Red Mountain Flame</t>
  </si>
  <si>
    <t>NP-DIACOR-01T</t>
  </si>
  <si>
    <t>NP-ECHBUT-01T</t>
  </si>
  <si>
    <t>Echinacea Butterfly Julia</t>
  </si>
  <si>
    <t>NP-ECHSOMSAN-01T</t>
  </si>
  <si>
    <t>Echinacea Sombrero® Sangrita</t>
  </si>
  <si>
    <t>NP-ECHSUNWHIPER-01T</t>
  </si>
  <si>
    <t>Echinacea SunSeekers White Perfection</t>
  </si>
  <si>
    <t>NP-ECHSOMPOCHOT-01T</t>
  </si>
  <si>
    <t>Echinacea x Sombrero Poco™ Hot Coral</t>
  </si>
  <si>
    <t>NP-GERROZ-01T</t>
  </si>
  <si>
    <t>Geranium Gerwat Rozanne</t>
  </si>
  <si>
    <t>NP-HEMSTE-01</t>
  </si>
  <si>
    <t>Hemerocallis Stella de Oro</t>
  </si>
  <si>
    <t>NP-HEUOBS-01T</t>
  </si>
  <si>
    <t>Heuchera Obsidian</t>
  </si>
  <si>
    <t>NP-HEURIO-01T</t>
  </si>
  <si>
    <t>Heuchera Rio</t>
  </si>
  <si>
    <t>NP-HOSJUN-01T</t>
  </si>
  <si>
    <t>Hosta June</t>
  </si>
  <si>
    <t>NP-HOSBLU-01T</t>
  </si>
  <si>
    <t>Hosta x Blue Angel</t>
  </si>
  <si>
    <t>NP-HOSWID-01T</t>
  </si>
  <si>
    <t>Hosta x Wide Brim</t>
  </si>
  <si>
    <t>NP-IRIPAL-01T</t>
  </si>
  <si>
    <t>Iris Pallida</t>
  </si>
  <si>
    <t>NP-LAVWEE-01T</t>
  </si>
  <si>
    <t>Lavandula angust. Wee One</t>
  </si>
  <si>
    <t>NP-PENPRILIL-01T</t>
  </si>
  <si>
    <t>NP-PHLFLAPROCER-01T</t>
  </si>
  <si>
    <t>Phlox paniculata Flame™ Pro Cerise</t>
  </si>
  <si>
    <t>NP-SEDAUT-01T</t>
  </si>
  <si>
    <t>Sedum Autumn Charm</t>
  </si>
  <si>
    <t>NP-SEDDAR-01T</t>
  </si>
  <si>
    <t>Sedum Dark Magic</t>
  </si>
  <si>
    <t>NP-SEDMRG-01T</t>
  </si>
  <si>
    <t>Sedum Mr Goodbud</t>
  </si>
  <si>
    <t>Available
Qty</t>
  </si>
  <si>
    <t>Retail
Price</t>
  </si>
  <si>
    <t>SKU</t>
  </si>
  <si>
    <t>UPC</t>
  </si>
  <si>
    <t>Date</t>
  </si>
  <si>
    <t>Version</t>
  </si>
  <si>
    <t>Review</t>
  </si>
  <si>
    <t>Notes</t>
  </si>
  <si>
    <t>NG-PANSHE-01</t>
  </si>
  <si>
    <t>Allium Millenium</t>
  </si>
  <si>
    <t>NP-ECHSOMLEMIMP-01T</t>
  </si>
  <si>
    <t>Echinacea Sombrero® Lemon Yellow Improved</t>
  </si>
  <si>
    <t>NP-HEUPEACRI-01T</t>
  </si>
  <si>
    <t>Heuchera Peach Crisp</t>
  </si>
  <si>
    <t>NP-HEUZIP-01T</t>
  </si>
  <si>
    <t>NS-BUXLIT-01</t>
  </si>
  <si>
    <t>NS-LIGSTR-03</t>
  </si>
  <si>
    <t>Physocarpus opulifolius Seward</t>
  </si>
  <si>
    <t>Rhamnus frangula Ron Williams</t>
  </si>
  <si>
    <t>NS-RHOCAT-01</t>
  </si>
  <si>
    <t>NS-THUEME-1067</t>
  </si>
  <si>
    <t>NS-THUNORSPI-01</t>
  </si>
  <si>
    <t>NS-THUNORSPI-1067</t>
  </si>
  <si>
    <t>18"</t>
  </si>
  <si>
    <t xml:space="preserve">4-5' </t>
  </si>
  <si>
    <t>CAN FULL</t>
  </si>
  <si>
    <t>FLUSHING</t>
  </si>
  <si>
    <t>FULL &amp; NICE</t>
  </si>
  <si>
    <t>FULL &amp; NICE, BUD &amp; BLOOM</t>
  </si>
  <si>
    <t>Bouteloua grac Blonde Ambition</t>
  </si>
  <si>
    <t>Heuchera Zipper</t>
  </si>
  <si>
    <t>NP-AGAKUD-01T</t>
  </si>
  <si>
    <t>Diascia integerrima Coral Canyon</t>
  </si>
  <si>
    <t>Penstemon barbatus Pristine Lilac Purple</t>
  </si>
  <si>
    <t>Picea pungens Glauca Globosa HG</t>
  </si>
  <si>
    <t>Picea pungens Glauca Globosa LG</t>
  </si>
  <si>
    <t>Pieris japonica Flaming Silver</t>
  </si>
  <si>
    <t>Spiraea japonica Anthony Waterer</t>
  </si>
  <si>
    <t>Spiraea japonica Limemound</t>
  </si>
  <si>
    <t>Spiraea japonica Magic Carpet</t>
  </si>
  <si>
    <t>NS-THUEME-0656</t>
  </si>
  <si>
    <t>Thuja occid Private Jet™</t>
  </si>
  <si>
    <t>NS-THUPRIJET-1045</t>
  </si>
  <si>
    <t>NS-ACETAM-1042</t>
  </si>
  <si>
    <t>NS-BERCON-01</t>
  </si>
  <si>
    <t>NS-ACECRI-1042</t>
  </si>
  <si>
    <t>NS-BUXGREBEA-01</t>
  </si>
  <si>
    <t>Woodburn Nursery UPC</t>
  </si>
  <si>
    <t>Bold indicates limited quantity available.</t>
  </si>
  <si>
    <t>A_OrderFormToMOImportV6,N02V07</t>
  </si>
  <si>
    <t>Customer Label Information</t>
  </si>
  <si>
    <t>Last Year</t>
  </si>
  <si>
    <t>Ordered</t>
  </si>
  <si>
    <t>Shipped</t>
  </si>
  <si>
    <t>763286078803</t>
  </si>
  <si>
    <t>763286060365</t>
  </si>
  <si>
    <t>763286064448</t>
  </si>
  <si>
    <t>763286060389</t>
  </si>
  <si>
    <t>763286060648</t>
  </si>
  <si>
    <t>763286059499</t>
  </si>
  <si>
    <t>763286078742</t>
  </si>
  <si>
    <t>763286060433</t>
  </si>
  <si>
    <t>763286061546</t>
  </si>
  <si>
    <t>763286016027</t>
  </si>
  <si>
    <t>763286018397</t>
  </si>
  <si>
    <t>763286033291</t>
  </si>
  <si>
    <t>763286018489</t>
  </si>
  <si>
    <t>763286079145</t>
  </si>
  <si>
    <t>763286075550</t>
  </si>
  <si>
    <t>763286078896</t>
  </si>
  <si>
    <t>763286078902</t>
  </si>
  <si>
    <t>763286064462</t>
  </si>
  <si>
    <t>763286061386</t>
  </si>
  <si>
    <t>763286019806</t>
  </si>
  <si>
    <t>763286060402</t>
  </si>
  <si>
    <t>763286070784</t>
  </si>
  <si>
    <t>763286076052</t>
  </si>
  <si>
    <t>763286081414</t>
  </si>
  <si>
    <t>763286016812</t>
  </si>
  <si>
    <t>763286068477</t>
  </si>
  <si>
    <t>763286070760</t>
  </si>
  <si>
    <t>763286030146</t>
  </si>
  <si>
    <t>763286061263</t>
  </si>
  <si>
    <t>763286060808</t>
  </si>
  <si>
    <t>763286060938</t>
  </si>
  <si>
    <t>763286075260</t>
  </si>
  <si>
    <t>763286023520</t>
  </si>
  <si>
    <t>763286023896</t>
  </si>
  <si>
    <t>763286024886</t>
  </si>
  <si>
    <t>763286025586</t>
  </si>
  <si>
    <t>763286070036</t>
  </si>
  <si>
    <t>763286016171</t>
  </si>
  <si>
    <t>763286069153</t>
  </si>
  <si>
    <t>763286069139</t>
  </si>
  <si>
    <t>763286069825</t>
  </si>
  <si>
    <t>763286079060</t>
  </si>
  <si>
    <t>763286035783</t>
  </si>
  <si>
    <t>763286067951</t>
  </si>
  <si>
    <t>763286068705</t>
  </si>
  <si>
    <t>763286080530</t>
  </si>
  <si>
    <t>763286061003</t>
  </si>
  <si>
    <t>763286080547</t>
  </si>
  <si>
    <t>763286060921</t>
  </si>
  <si>
    <t>763286068613</t>
  </si>
  <si>
    <t>763286079183</t>
  </si>
  <si>
    <t>763286068545</t>
  </si>
  <si>
    <t>763286079213</t>
  </si>
  <si>
    <t>763286060730</t>
  </si>
  <si>
    <t>763286064554</t>
  </si>
  <si>
    <t>763286065421</t>
  </si>
  <si>
    <t>763286060228</t>
  </si>
  <si>
    <t>763286060235</t>
  </si>
  <si>
    <t>763286061539</t>
  </si>
  <si>
    <t>763286060211</t>
  </si>
  <si>
    <t>763286077462</t>
  </si>
  <si>
    <t>763286059925</t>
  </si>
  <si>
    <t>763286059932</t>
  </si>
  <si>
    <t>763286060051</t>
  </si>
  <si>
    <t>763286059956</t>
  </si>
  <si>
    <t>763286061447</t>
  </si>
  <si>
    <t>763286018465</t>
  </si>
  <si>
    <t>763286059482</t>
  </si>
  <si>
    <t>763286018496</t>
  </si>
  <si>
    <t>763286060549</t>
  </si>
  <si>
    <t>763286065001</t>
  </si>
  <si>
    <t>763286018526</t>
  </si>
  <si>
    <t>763286065018</t>
  </si>
  <si>
    <t>763286060396</t>
  </si>
  <si>
    <t>763286060419</t>
  </si>
  <si>
    <t>763286065049</t>
  </si>
  <si>
    <t>763286065339</t>
  </si>
  <si>
    <t>763286059680</t>
  </si>
  <si>
    <t>763286034809</t>
  </si>
  <si>
    <t>763286060082</t>
  </si>
  <si>
    <t>763286065452</t>
  </si>
  <si>
    <t>763286060716</t>
  </si>
  <si>
    <t>763286076120</t>
  </si>
  <si>
    <t>763286059574</t>
  </si>
  <si>
    <t>763286060686</t>
  </si>
  <si>
    <t>763286054395</t>
  </si>
  <si>
    <t>763286052063</t>
  </si>
  <si>
    <t>763286038319</t>
  </si>
  <si>
    <t>763286033994</t>
  </si>
  <si>
    <t>763286034007</t>
  </si>
  <si>
    <t>763286038395</t>
  </si>
  <si>
    <t>763286038418</t>
  </si>
  <si>
    <t>763286035349</t>
  </si>
  <si>
    <t>763286074904</t>
  </si>
  <si>
    <t>763286080080</t>
  </si>
  <si>
    <t>763286059949</t>
  </si>
  <si>
    <t>763286059994</t>
  </si>
  <si>
    <t>763286080097</t>
  </si>
  <si>
    <t>763286060600</t>
  </si>
  <si>
    <t>763286080127</t>
  </si>
  <si>
    <t>763286070197</t>
  </si>
  <si>
    <t>763286060297</t>
  </si>
  <si>
    <t>763286059468</t>
  </si>
  <si>
    <t>763286060570</t>
  </si>
  <si>
    <t>763286060563</t>
  </si>
  <si>
    <t>763286079152</t>
  </si>
  <si>
    <t>763286078537</t>
  </si>
  <si>
    <t>763286065537</t>
  </si>
  <si>
    <t>763286070555</t>
  </si>
  <si>
    <t>763286016744</t>
  </si>
  <si>
    <t>763286016836</t>
  </si>
  <si>
    <t>763286016928</t>
  </si>
  <si>
    <t>763286061812</t>
  </si>
  <si>
    <t>763286061843</t>
  </si>
  <si>
    <t>763286061522</t>
  </si>
  <si>
    <t>763286020444</t>
  </si>
  <si>
    <t>763286035363</t>
  </si>
  <si>
    <t>763286030139</t>
  </si>
  <si>
    <t>763286080066</t>
  </si>
  <si>
    <t>763286080073</t>
  </si>
  <si>
    <t>763286065490</t>
  </si>
  <si>
    <t>763286077387</t>
  </si>
  <si>
    <t>763286080103</t>
  </si>
  <si>
    <t>763286035011</t>
  </si>
  <si>
    <t>763286080349</t>
  </si>
  <si>
    <t>763286060099</t>
  </si>
  <si>
    <t>763286021977</t>
  </si>
  <si>
    <t>763286020017</t>
  </si>
  <si>
    <t>763286060020</t>
  </si>
  <si>
    <t>763286061515</t>
  </si>
  <si>
    <t>763286016157</t>
  </si>
  <si>
    <t>763286042972</t>
  </si>
  <si>
    <t>763286077141</t>
  </si>
  <si>
    <t>763286035790</t>
  </si>
  <si>
    <t>763286023957</t>
  </si>
  <si>
    <t>763286025203</t>
  </si>
  <si>
    <t>763286026606</t>
  </si>
  <si>
    <t>763286078513</t>
  </si>
  <si>
    <t>763286078520</t>
  </si>
  <si>
    <t>763286043160</t>
  </si>
  <si>
    <t>763286075024</t>
  </si>
  <si>
    <t>763286075031</t>
  </si>
  <si>
    <t>763286043627</t>
  </si>
  <si>
    <t>763286065445</t>
  </si>
  <si>
    <t>763286016751</t>
  </si>
  <si>
    <t>763286023964</t>
  </si>
  <si>
    <t>763286025210</t>
  </si>
  <si>
    <t>763286030535</t>
  </si>
  <si>
    <t>763286060495</t>
  </si>
  <si>
    <t>763286070050</t>
  </si>
  <si>
    <t>763286080578</t>
  </si>
  <si>
    <t>763286022844</t>
  </si>
  <si>
    <t>763286061652</t>
  </si>
  <si>
    <t>763286059987</t>
  </si>
  <si>
    <t>763286060013</t>
  </si>
  <si>
    <t>763286025227</t>
  </si>
  <si>
    <t>763286080028</t>
  </si>
  <si>
    <t>763286074898</t>
  </si>
  <si>
    <t>763286062284</t>
  </si>
  <si>
    <t>763286070142</t>
  </si>
  <si>
    <t>763286050281</t>
  </si>
  <si>
    <t>763286020765</t>
  </si>
  <si>
    <t>763286047458</t>
  </si>
  <si>
    <t>763286047403</t>
  </si>
  <si>
    <t>763286027238</t>
  </si>
  <si>
    <t>763286026194</t>
  </si>
  <si>
    <t>763286026491</t>
  </si>
  <si>
    <t>763286070296</t>
  </si>
  <si>
    <t>763286070203</t>
  </si>
  <si>
    <t>763286050298</t>
  </si>
  <si>
    <t>763286079398</t>
  </si>
  <si>
    <t>763286078551</t>
  </si>
  <si>
    <t>763286046673</t>
  </si>
  <si>
    <t>763286078575</t>
  </si>
  <si>
    <t>763286070098</t>
  </si>
  <si>
    <t>763286030580</t>
  </si>
  <si>
    <t>763286070081</t>
  </si>
  <si>
    <t>763286022851</t>
  </si>
  <si>
    <t>763286029157</t>
  </si>
  <si>
    <t>763286065483</t>
  </si>
  <si>
    <t>763286080134</t>
  </si>
  <si>
    <t>763286074959</t>
  </si>
  <si>
    <t>763286078582</t>
  </si>
  <si>
    <t>763286021601</t>
  </si>
  <si>
    <t>763286027856</t>
  </si>
  <si>
    <t>763286015013</t>
  </si>
  <si>
    <t>763286076311</t>
  </si>
  <si>
    <t>763286021755</t>
  </si>
  <si>
    <t>763286077455</t>
  </si>
  <si>
    <t>763286074928</t>
  </si>
  <si>
    <t>763286029614</t>
  </si>
  <si>
    <t>763286015020</t>
  </si>
  <si>
    <t>763286070838</t>
  </si>
  <si>
    <t>763286046437</t>
  </si>
  <si>
    <t>763286046420</t>
  </si>
  <si>
    <t>763286059802</t>
  </si>
  <si>
    <t>763286052278</t>
  </si>
  <si>
    <t>763286014726</t>
  </si>
  <si>
    <t>763286015044</t>
  </si>
  <si>
    <t>763286047359</t>
  </si>
  <si>
    <t>763286039286</t>
  </si>
  <si>
    <t>763286039279</t>
  </si>
  <si>
    <t>763286076182</t>
  </si>
  <si>
    <t>763286033901</t>
  </si>
  <si>
    <t>763286033918</t>
  </si>
  <si>
    <t>763286041609</t>
  </si>
  <si>
    <t>763286014498</t>
  </si>
  <si>
    <t>763286014757</t>
  </si>
  <si>
    <t>763286015082</t>
  </si>
  <si>
    <t>763286014764</t>
  </si>
  <si>
    <t>763286015099</t>
  </si>
  <si>
    <t>763286014504</t>
  </si>
  <si>
    <t>763286014771</t>
  </si>
  <si>
    <t>763286015105</t>
  </si>
  <si>
    <t>763286045287</t>
  </si>
  <si>
    <t>763286029546</t>
  </si>
  <si>
    <t>763286081124</t>
  </si>
  <si>
    <t>NP-HEUCHA-01T</t>
  </si>
  <si>
    <t>Heuchera Changeling</t>
  </si>
  <si>
    <t>NS-PHYSEW-03</t>
  </si>
  <si>
    <t>NS-PHYSEW-06</t>
  </si>
  <si>
    <t>NS-RHARON-03</t>
  </si>
  <si>
    <t>Sambucus nigra Eva</t>
  </si>
  <si>
    <t>763286081179</t>
  </si>
  <si>
    <t>NS-SAMEVA-06</t>
  </si>
  <si>
    <t>NS-PHYSEW-10</t>
  </si>
  <si>
    <t>NS-RHARON-10</t>
  </si>
  <si>
    <t>763286081025</t>
  </si>
  <si>
    <t>NS-SAMEVA-10</t>
  </si>
  <si>
    <t>763286080974</t>
  </si>
  <si>
    <t>NS-HIBSTASTD-10</t>
  </si>
  <si>
    <t>Hibiscus syriacus Starblast Chiffon (Std)</t>
  </si>
  <si>
    <t>NS-RHOPOL-1024</t>
  </si>
  <si>
    <t>763286079923</t>
  </si>
  <si>
    <t>#1</t>
  </si>
  <si>
    <t>#1T</t>
  </si>
  <si>
    <t>#3</t>
  </si>
  <si>
    <t>#3T</t>
  </si>
  <si>
    <t>#6</t>
  </si>
  <si>
    <t>#10</t>
  </si>
  <si>
    <t>PERENNIALS of size #1T are shipped in quantities of 144 per rack.</t>
  </si>
  <si>
    <t>v6.1.7</t>
  </si>
  <si>
    <t>#1T-</t>
  </si>
  <si>
    <t>#1-</t>
  </si>
  <si>
    <t>#3-</t>
  </si>
  <si>
    <t>763286083289</t>
  </si>
  <si>
    <t>NP-DIAHELYEL-01T</t>
  </si>
  <si>
    <t>Dianthus caryophyllus Hello Yellow</t>
  </si>
  <si>
    <t>763286083272</t>
  </si>
  <si>
    <t>NP-LUPKINCAN-01T</t>
  </si>
  <si>
    <t>Lupinus Westcountry King Canute</t>
  </si>
  <si>
    <t>#3T-</t>
  </si>
  <si>
    <t>#6-</t>
  </si>
  <si>
    <t>763286080295</t>
  </si>
  <si>
    <t>NS-SYRSCE-10</t>
  </si>
  <si>
    <t>763286079077</t>
  </si>
  <si>
    <t>NS-THUDEG-01</t>
  </si>
  <si>
    <t>12-15"</t>
  </si>
  <si>
    <t>15"</t>
  </si>
  <si>
    <t>4'</t>
  </si>
  <si>
    <t>#10-</t>
  </si>
  <si>
    <t>30-36"</t>
  </si>
  <si>
    <t>Ready Spring</t>
  </si>
  <si>
    <t>Catalog Promo</t>
  </si>
  <si>
    <t>36-42"</t>
  </si>
  <si>
    <t>30"</t>
  </si>
  <si>
    <t>24-30"</t>
  </si>
  <si>
    <t>3/11/26 Nursery Stock and Perennial Availability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</si>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</sst>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$#,##0.00;\-\$#,##0.00"/>
    <numFmt numFmtId="165" formatCode="0.000"/>
    <numFmt numFmtId="166" formatCode="&quot;$&quot;#,##0.00"/>
    <numFmt numFmtId="167" formatCode=";;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7030A0"/>
      <name val="Times New Roman"/>
      <family val="1"/>
    </font>
    <font>
      <sz val="8"/>
      <color rgb="FFFF000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family val="2"/>
    </font>
    <font>
      <sz val="9.5"/>
      <name val="Arial"/>
      <family val="2"/>
    </font>
    <font>
      <sz val="11"/>
      <color theme="1"/>
      <name val="Calibri"/>
      <family val="2"/>
      <scheme val="minor"/>
    </font>
    <font>
      <sz val="9.5"/>
      <color rgb="FF000000"/>
      <name val="Arial"/>
      <family val="2"/>
    </font>
    <font>
      <sz val="9.5"/>
      <color rgb="FF4D4F53"/>
      <name val="Arial"/>
      <family val="2"/>
    </font>
    <font>
      <b/>
      <sz val="9.5"/>
      <name val="Arial"/>
      <family val="2"/>
    </font>
    <font>
      <sz val="1"/>
      <color theme="0"/>
      <name val="Times New Roman"/>
      <family val="1"/>
    </font>
    <font>
      <sz val="9.6"/>
      <color rgb="FF000000"/>
      <name val="Arial"/>
      <family val="2"/>
    </font>
    <font>
      <b/>
      <sz val="9.5"/>
      <color rgb="FF00000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D0CECE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333333"/>
      </top>
      <bottom style="thin">
        <color indexed="63"/>
      </bottom>
      <diagonal/>
    </border>
    <border>
      <left/>
      <right/>
      <top style="thin">
        <color rgb="FF333333"/>
      </top>
      <bottom style="thin">
        <color indexed="63"/>
      </bottom>
      <diagonal/>
    </border>
    <border>
      <left/>
      <right style="thin">
        <color rgb="FF333333"/>
      </right>
      <top style="thin">
        <color rgb="FF33333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13" fillId="0" borderId="0"/>
  </cellStyleXfs>
  <cellXfs count="85">
    <xf numFmtId="0" fontId="0" fillId="0" borderId="0" xfId="0"/>
    <xf numFmtId="0" fontId="2" fillId="0" borderId="0" xfId="1" applyAlignment="1">
      <alignment horizontal="left"/>
    </xf>
    <xf numFmtId="0" fontId="3" fillId="0" borderId="0" xfId="1" applyFont="1"/>
    <xf numFmtId="0" fontId="2" fillId="0" borderId="0" xfId="1"/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 vertical="top" wrapText="1"/>
    </xf>
    <xf numFmtId="2" fontId="10" fillId="4" borderId="4" xfId="1" applyNumberFormat="1" applyFont="1" applyFill="1" applyBorder="1" applyAlignment="1">
      <alignment horizontal="center"/>
    </xf>
    <xf numFmtId="0" fontId="10" fillId="5" borderId="5" xfId="1" applyFont="1" applyFill="1" applyBorder="1" applyAlignment="1">
      <alignment horizontal="left" wrapText="1"/>
    </xf>
    <xf numFmtId="0" fontId="5" fillId="0" borderId="0" xfId="1" applyFont="1" applyAlignment="1">
      <alignment horizontal="left"/>
    </xf>
    <xf numFmtId="0" fontId="7" fillId="0" borderId="0" xfId="1" applyFont="1"/>
    <xf numFmtId="165" fontId="7" fillId="0" borderId="1" xfId="1" applyNumberFormat="1" applyFont="1" applyBorder="1" applyAlignment="1">
      <alignment horizontal="left" wrapText="1"/>
    </xf>
    <xf numFmtId="165" fontId="7" fillId="0" borderId="1" xfId="1" applyNumberFormat="1" applyFont="1" applyBorder="1" applyAlignment="1">
      <alignment horizontal="left" vertical="top" wrapText="1"/>
    </xf>
    <xf numFmtId="165" fontId="7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left"/>
    </xf>
    <xf numFmtId="0" fontId="9" fillId="0" borderId="0" xfId="3" applyFont="1" applyAlignment="1">
      <alignment horizontal="left"/>
    </xf>
    <xf numFmtId="0" fontId="2" fillId="0" borderId="0" xfId="1" applyAlignment="1">
      <alignment horizontal="right" wrapText="1"/>
    </xf>
    <xf numFmtId="0" fontId="0" fillId="0" borderId="0" xfId="0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14" fontId="7" fillId="9" borderId="8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0" borderId="12" xfId="1" applyFont="1" applyBorder="1" applyAlignment="1">
      <alignment horizontal="left" wrapText="1"/>
    </xf>
    <xf numFmtId="3" fontId="3" fillId="0" borderId="0" xfId="1" applyNumberFormat="1" applyFont="1"/>
    <xf numFmtId="3" fontId="2" fillId="0" borderId="0" xfId="1" applyNumberFormat="1" applyAlignment="1">
      <alignment horizontal="right"/>
    </xf>
    <xf numFmtId="0" fontId="14" fillId="7" borderId="6" xfId="0" applyFont="1" applyFill="1" applyBorder="1" applyAlignment="1">
      <alignment horizontal="right" vertical="center"/>
    </xf>
    <xf numFmtId="0" fontId="17" fillId="0" borderId="0" xfId="1" quotePrefix="1" applyFont="1" applyAlignment="1">
      <alignment horizontal="right"/>
    </xf>
    <xf numFmtId="0" fontId="5" fillId="0" borderId="0" xfId="1" applyFont="1" applyAlignment="1">
      <alignment horizontal="left" wrapText="1"/>
    </xf>
    <xf numFmtId="0" fontId="2" fillId="0" borderId="0" xfId="1" applyAlignment="1">
      <alignment horizontal="right"/>
    </xf>
    <xf numFmtId="0" fontId="10" fillId="5" borderId="18" xfId="1" applyFont="1" applyFill="1" applyBorder="1" applyAlignment="1">
      <alignment wrapText="1"/>
    </xf>
    <xf numFmtId="0" fontId="10" fillId="5" borderId="19" xfId="1" applyFont="1" applyFill="1" applyBorder="1" applyAlignment="1">
      <alignment wrapText="1"/>
    </xf>
    <xf numFmtId="0" fontId="10" fillId="5" borderId="5" xfId="1" applyFont="1" applyFill="1" applyBorder="1" applyAlignment="1">
      <alignment wrapText="1"/>
    </xf>
    <xf numFmtId="3" fontId="10" fillId="5" borderId="19" xfId="1" applyNumberFormat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19" xfId="1" applyFont="1" applyFill="1" applyBorder="1" applyAlignment="1">
      <alignment horizontal="center" vertical="top" wrapText="1"/>
    </xf>
    <xf numFmtId="0" fontId="10" fillId="5" borderId="19" xfId="0" applyFont="1" applyFill="1" applyBorder="1" applyAlignment="1">
      <alignment horizontal="center" wrapText="1"/>
    </xf>
    <xf numFmtId="49" fontId="10" fillId="8" borderId="18" xfId="0" applyNumberFormat="1" applyFont="1" applyFill="1" applyBorder="1" applyAlignment="1">
      <alignment horizontal="center" wrapText="1"/>
    </xf>
    <xf numFmtId="49" fontId="10" fillId="8" borderId="19" xfId="0" applyNumberFormat="1" applyFont="1" applyFill="1" applyBorder="1" applyAlignment="1">
      <alignment horizontal="center" wrapText="1"/>
    </xf>
    <xf numFmtId="49" fontId="14" fillId="0" borderId="0" xfId="0" applyNumberFormat="1" applyFont="1" applyAlignment="1">
      <alignment horizontal="left" vertical="center"/>
    </xf>
    <xf numFmtId="3" fontId="14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164" fontId="14" fillId="0" borderId="0" xfId="0" applyNumberFormat="1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2" fillId="0" borderId="0" xfId="1" applyFont="1"/>
    <xf numFmtId="49" fontId="15" fillId="0" borderId="0" xfId="0" applyNumberFormat="1" applyFont="1" applyAlignment="1">
      <alignment horizontal="left" vertical="center"/>
    </xf>
    <xf numFmtId="0" fontId="10" fillId="5" borderId="18" xfId="1" applyFont="1" applyFill="1" applyBorder="1" applyAlignment="1">
      <alignment horizontal="left" wrapText="1"/>
    </xf>
    <xf numFmtId="0" fontId="14" fillId="0" borderId="0" xfId="0" applyFont="1" applyAlignment="1">
      <alignment horizontal="left" vertical="center"/>
    </xf>
    <xf numFmtId="166" fontId="2" fillId="0" borderId="0" xfId="1" applyNumberFormat="1" applyAlignment="1">
      <alignment horizontal="right"/>
    </xf>
    <xf numFmtId="166" fontId="3" fillId="0" borderId="0" xfId="1" applyNumberFormat="1" applyFont="1" applyAlignment="1">
      <alignment horizontal="right"/>
    </xf>
    <xf numFmtId="166" fontId="14" fillId="0" borderId="0" xfId="0" applyNumberFormat="1" applyFont="1" applyAlignment="1">
      <alignment horizontal="right" vertical="center"/>
    </xf>
    <xf numFmtId="0" fontId="10" fillId="5" borderId="19" xfId="1" applyFont="1" applyFill="1" applyBorder="1" applyAlignment="1">
      <alignment horizontal="center" wrapText="1"/>
    </xf>
    <xf numFmtId="49" fontId="2" fillId="0" borderId="0" xfId="1" applyNumberFormat="1" applyAlignment="1">
      <alignment horizontal="left"/>
    </xf>
    <xf numFmtId="167" fontId="17" fillId="0" borderId="0" xfId="1" quotePrefix="1" applyNumberFormat="1" applyFont="1" applyAlignment="1">
      <alignment horizontal="right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49" fontId="19" fillId="0" borderId="0" xfId="0" applyNumberFormat="1" applyFont="1" applyAlignment="1">
      <alignment horizontal="left" vertical="center"/>
    </xf>
    <xf numFmtId="0" fontId="16" fillId="0" borderId="0" xfId="1" applyFont="1"/>
    <xf numFmtId="165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2" fillId="0" borderId="0" xfId="1" applyFont="1"/>
    <xf numFmtId="0" fontId="22" fillId="0" borderId="16" xfId="1" applyFont="1" applyBorder="1"/>
    <xf numFmtId="167" fontId="7" fillId="0" borderId="0" xfId="0" applyNumberFormat="1" applyFont="1" applyAlignment="1">
      <alignment horizontal="left" vertical="center"/>
    </xf>
    <xf numFmtId="0" fontId="14" fillId="6" borderId="0" xfId="0" applyFont="1" applyFill="1" applyAlignment="1" applyProtection="1">
      <alignment horizontal="right" vertical="center" wrapText="1"/>
      <protection locked="0"/>
    </xf>
    <xf numFmtId="0" fontId="3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0" borderId="12" xfId="1" applyFont="1" applyBorder="1" applyAlignment="1">
      <alignment wrapText="1"/>
    </xf>
    <xf numFmtId="0" fontId="12" fillId="0" borderId="13" xfId="0" applyFont="1" applyBorder="1" applyAlignment="1">
      <alignment horizontal="center" vertical="center"/>
    </xf>
    <xf numFmtId="0" fontId="16" fillId="10" borderId="13" xfId="0" applyFont="1" applyFill="1" applyBorder="1" applyAlignment="1">
      <alignment horizontal="center" vertical="center"/>
    </xf>
    <xf numFmtId="166" fontId="2" fillId="0" borderId="0" xfId="1" applyNumberFormat="1" applyAlignment="1">
      <alignment horizontal="right"/>
    </xf>
    <xf numFmtId="0" fontId="10" fillId="8" borderId="9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2" fontId="10" fillId="4" borderId="15" xfId="1" applyNumberFormat="1" applyFont="1" applyFill="1" applyBorder="1" applyAlignment="1">
      <alignment horizontal="center"/>
    </xf>
    <xf numFmtId="2" fontId="10" fillId="4" borderId="17" xfId="1" applyNumberFormat="1" applyFont="1" applyFill="1" applyBorder="1" applyAlignment="1">
      <alignment horizontal="center"/>
    </xf>
    <xf numFmtId="0" fontId="6" fillId="6" borderId="20" xfId="2" applyFont="1" applyFill="1" applyBorder="1" applyAlignment="1" applyProtection="1">
      <alignment horizontal="left"/>
      <protection locked="0"/>
    </xf>
    <xf numFmtId="0" fontId="6" fillId="6" borderId="2" xfId="2" applyFont="1" applyFill="1" applyBorder="1" applyAlignment="1" applyProtection="1">
      <alignment horizontal="left"/>
      <protection locked="0"/>
    </xf>
    <xf numFmtId="3" fontId="5" fillId="4" borderId="3" xfId="1" applyNumberFormat="1" applyFont="1" applyFill="1" applyBorder="1" applyAlignment="1">
      <alignment horizontal="right"/>
    </xf>
    <xf numFmtId="3" fontId="5" fillId="4" borderId="14" xfId="1" applyNumberFormat="1" applyFont="1" applyFill="1" applyBorder="1" applyAlignment="1">
      <alignment horizontal="right"/>
    </xf>
  </cellXfs>
  <cellStyles count="5">
    <cellStyle name="20% - Accent3 2" xfId="2"/>
    <cellStyle name="Hyperlink" xfId="3" builtinId="8"/>
    <cellStyle name="Normal" xfId="0" builtinId="0"/>
    <cellStyle name="Normal 2" xfId="4"/>
    <cellStyle name="Normal 3" xfId="1"/>
  </cellStyles>
  <dxfs count="325">
    <dxf>
      <font>
        <b/>
        <i val="0"/>
      </font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strike val="0"/>
      </font>
      <fill>
        <patternFill>
          <bgColor theme="0" tint="-0.24994659260841701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border>
        <bottom style="dotted">
          <color theme="0" tint="-0.24994659260841701"/>
        </bottom>
        <vertical/>
        <horizontal/>
      </border>
    </dxf>
    <dxf>
      <border>
        <top/>
        <bottom style="thin">
          <color auto="1"/>
        </bottom>
      </border>
    </dxf>
    <dxf>
      <fill>
        <patternFill>
          <bgColor rgb="FF33CCFF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</font>
    </dxf>
    <dxf>
      <fill>
        <patternFill patternType="gray0625">
          <fgColor theme="0"/>
          <bgColor rgb="FFFFCCFF"/>
        </patternFill>
      </fill>
    </dxf>
    <dxf>
      <fill>
        <patternFill patternType="gray0625">
          <fgColor theme="0"/>
          <bgColor rgb="FF66FF66"/>
        </patternFill>
      </fill>
    </dxf>
    <dxf>
      <fill>
        <patternFill patternType="gray0625">
          <fgColor theme="0"/>
          <bgColor rgb="FFCC99FF"/>
        </patternFill>
      </fill>
    </dxf>
    <dxf>
      <fill>
        <patternFill>
          <bgColor rgb="FFFFFF00"/>
        </patternFill>
      </fill>
    </dxf>
    <dxf>
      <fill>
        <patternFill patternType="gray0625">
          <fgColor theme="0"/>
          <bgColor rgb="FFFFCCFF"/>
        </patternFill>
      </fill>
      <border>
        <left/>
        <right/>
      </border>
    </dxf>
    <dxf>
      <fill>
        <patternFill patternType="gray0625">
          <fgColor theme="0"/>
          <bgColor rgb="FF66FF66"/>
        </patternFill>
      </fill>
      <border>
        <left/>
        <right/>
      </border>
    </dxf>
    <dxf>
      <fill>
        <patternFill patternType="gray0625">
          <fgColor theme="0"/>
          <bgColor rgb="FFCC99FF"/>
        </patternFill>
      </fill>
      <border>
        <left/>
        <right/>
      </border>
    </dxf>
    <dxf>
      <border>
        <bottom style="dotted">
          <color theme="0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/>
        <bottom style="thin">
          <color auto="1"/>
        </bottom>
      </border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33CCFF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33CC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44521</xdr:colOff>
      <xdr:row>1</xdr:row>
      <xdr:rowOff>4111</xdr:rowOff>
    </xdr:from>
    <xdr:to>
      <xdr:col>2</xdr:col>
      <xdr:colOff>1565857</xdr:colOff>
      <xdr:row>5</xdr:row>
      <xdr:rowOff>51608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03" y="242236"/>
          <a:ext cx="1521336" cy="81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2</xdr:col>
      <xdr:colOff>18681</xdr:colOff>
      <xdr:row>4</xdr:row>
      <xdr:rowOff>18611</xdr:rowOff>
    </xdr:from>
    <xdr:to>
      <xdr:col>3</xdr:col>
      <xdr:colOff>100921</xdr:colOff>
      <xdr:row>8</xdr:row>
      <xdr:rowOff>14605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0606" y="820616"/>
          <a:ext cx="1705344" cy="541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 fLocksWithSheet="0"/>
  </xdr:twoCellAnchor>
  <xdr:twoCellAnchor>
    <xdr:from>
      <xdr:col>3</xdr:col>
      <xdr:colOff>1726406</xdr:colOff>
      <xdr:row>1</xdr:row>
      <xdr:rowOff>4762</xdr:rowOff>
    </xdr:from>
    <xdr:to>
      <xdr:col>4</xdr:col>
      <xdr:colOff>71070</xdr:colOff>
      <xdr:row>6</xdr:row>
      <xdr:rowOff>154781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19625" y="242887"/>
          <a:ext cx="1118820" cy="1102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Sold to: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Ship to: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PO #: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Sales Rep:</a:t>
          </a:r>
        </a:p>
        <a:p>
          <a:pPr algn="r">
            <a:spcAft>
              <a:spcPts val="200"/>
            </a:spcAft>
          </a:pP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Ship Date:</a:t>
          </a:r>
        </a:p>
      </xdr:txBody>
    </xdr:sp>
    <xdr:clientData/>
  </xdr:twoCellAnchor>
  <xdr:twoCellAnchor editAs="oneCell">
    <xdr:from>
      <xdr:col>3</xdr:col>
      <xdr:colOff>138053</xdr:colOff>
      <xdr:row>1</xdr:row>
      <xdr:rowOff>103908</xdr:rowOff>
    </xdr:from>
    <xdr:to>
      <xdr:col>3</xdr:col>
      <xdr:colOff>1872719</xdr:colOff>
      <xdr:row>4</xdr:row>
      <xdr:rowOff>181840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9144" y="346363"/>
          <a:ext cx="1734666" cy="649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P241"/>
  <sheetViews>
    <sheetView tabSelected="1" zoomScale="110" zoomScaleNormal="110" workbookViewId="0">
      <pane xSplit="1" ySplit="9" topLeftCell="B199" activePane="bottomRight" state="frozen"/>
      <selection pane="topRight" activeCell="B1" sqref="B1"/>
      <selection pane="bottomLeft" activeCell="A10" sqref="A10"/>
      <selection pane="bottomRight" activeCell="A7" sqref="A7:XFD7"/>
    </sheetView>
  </sheetViews>
  <sheetFormatPr defaultColWidth="9.140625" defaultRowHeight="15" outlineLevelCol="1" x14ac:dyDescent="0.2"/>
  <cols>
    <col min="1" max="1" width="2.5703125" style="1" customWidth="1" collapsed="1"/>
    <col min="2" max="2" width="16.42578125" style="1" hidden="1" customWidth="1" outlineLevel="1"/>
    <col min="3" max="3" width="24.42578125" style="3" customWidth="1"/>
    <col min="4" max="4" width="39.42578125" style="3" customWidth="1"/>
    <col min="5" max="5" width="9.28515625" style="3" customWidth="1"/>
    <col min="6" max="6" width="30.28515625" style="71" customWidth="1"/>
    <col min="7" max="7" width="11.5703125" style="51" customWidth="1"/>
    <col min="8" max="8" width="9.85546875" style="28" customWidth="1"/>
    <col min="9" max="9" width="9.85546875" style="15" customWidth="1" collapsed="1"/>
    <col min="10" max="11" width="9.85546875" style="15" hidden="1" customWidth="1" outlineLevel="1"/>
    <col min="12" max="12" width="9.85546875" style="16" hidden="1" customWidth="1" outlineLevel="1"/>
    <col min="13" max="13" width="13.7109375" style="18" hidden="1" customWidth="1" outlineLevel="1"/>
    <col min="14" max="14" width="13.7109375" style="19" hidden="1" customWidth="1" outlineLevel="1"/>
    <col min="15" max="15" width="10.28515625" style="5" hidden="1" customWidth="1"/>
    <col min="16" max="16" width="8.5703125" style="12" hidden="1" customWidth="1"/>
    <col min="17" max="16384" width="9.140625" style="3"/>
  </cols>
  <sheetData>
    <row r="1" spans="1:16" ht="18.75" x14ac:dyDescent="0.3">
      <c r="A1" s="56" t="s">
        <v>401</v>
      </c>
      <c r="B1" s="30"/>
      <c r="C1" s="13"/>
      <c r="D1" s="8"/>
      <c r="E1" s="2"/>
      <c r="F1" s="69"/>
      <c r="G1" s="52"/>
      <c r="H1" s="27"/>
      <c r="I1" s="25" t="s">
        <v>673</v>
      </c>
      <c r="J1" s="64"/>
      <c r="K1" s="64"/>
      <c r="L1" s="64"/>
      <c r="M1" s="64"/>
      <c r="N1" s="64"/>
      <c r="O1"/>
      <c r="P1"/>
    </row>
    <row r="2" spans="1:16" ht="15" customHeight="1" x14ac:dyDescent="0.25">
      <c r="A2" s="8"/>
      <c r="B2" s="8"/>
      <c r="C2" s="8"/>
      <c r="D2" s="8"/>
      <c r="E2" s="81"/>
      <c r="F2" s="81"/>
      <c r="G2" s="81"/>
      <c r="H2" s="81"/>
      <c r="I2" s="81"/>
      <c r="J2" s="67"/>
      <c r="K2" s="67"/>
      <c r="L2" s="17"/>
      <c r="M2" s="17"/>
      <c r="N2" s="17"/>
      <c r="O2"/>
      <c r="P2"/>
    </row>
    <row r="3" spans="1:16" ht="15" customHeight="1" x14ac:dyDescent="0.25">
      <c r="A3" s="8"/>
      <c r="B3" s="8"/>
      <c r="C3" s="8"/>
      <c r="D3" s="8"/>
      <c r="E3" s="82"/>
      <c r="F3" s="82"/>
      <c r="G3" s="82"/>
      <c r="H3" s="82"/>
      <c r="I3" s="82"/>
      <c r="J3" s="67"/>
      <c r="K3" s="67"/>
      <c r="L3" s="17"/>
      <c r="M3" s="17"/>
      <c r="N3" s="17"/>
      <c r="O3" s="20"/>
      <c r="P3" s="21" t="s">
        <v>356</v>
      </c>
    </row>
    <row r="4" spans="1:16" ht="15" customHeight="1" x14ac:dyDescent="0.25">
      <c r="A4" s="8"/>
      <c r="B4" s="8"/>
      <c r="C4" s="14"/>
      <c r="D4" s="8"/>
      <c r="E4" s="82"/>
      <c r="F4" s="82"/>
      <c r="G4" s="82"/>
      <c r="H4" s="82"/>
      <c r="I4" s="82"/>
      <c r="J4" s="67"/>
      <c r="K4" s="67"/>
      <c r="L4" s="17"/>
      <c r="M4" s="17"/>
      <c r="N4" s="17"/>
      <c r="O4" s="20"/>
      <c r="P4" s="22">
        <v>46092</v>
      </c>
    </row>
    <row r="5" spans="1:16" ht="15" customHeight="1" x14ac:dyDescent="0.25">
      <c r="A5" s="8"/>
      <c r="B5" s="8"/>
      <c r="C5" s="14"/>
      <c r="D5" s="8"/>
      <c r="E5" s="82"/>
      <c r="F5" s="82"/>
      <c r="G5" s="82"/>
      <c r="H5" s="82"/>
      <c r="I5" s="82"/>
      <c r="J5" s="67"/>
      <c r="K5" s="67"/>
      <c r="L5" s="17"/>
      <c r="M5" s="17"/>
      <c r="N5" s="17"/>
      <c r="O5" s="20"/>
      <c r="P5" s="21" t="s">
        <v>357</v>
      </c>
    </row>
    <row r="6" spans="1:16" ht="15" customHeight="1" x14ac:dyDescent="0.25">
      <c r="A6" s="8"/>
      <c r="B6" s="8"/>
      <c r="C6" s="8"/>
      <c r="D6" s="8"/>
      <c r="E6" s="82"/>
      <c r="F6" s="82"/>
      <c r="G6" s="82"/>
      <c r="H6" s="82"/>
      <c r="I6" s="82"/>
      <c r="J6" s="67"/>
      <c r="K6" s="67"/>
      <c r="L6" s="17"/>
      <c r="M6" s="17"/>
      <c r="N6" s="17"/>
      <c r="O6" s="20"/>
      <c r="P6" s="23" t="s">
        <v>647</v>
      </c>
    </row>
    <row r="7" spans="1:16" hidden="1" x14ac:dyDescent="0.25">
      <c r="A7" s="8"/>
      <c r="B7" s="8"/>
      <c r="C7" s="8"/>
      <c r="D7" s="8"/>
      <c r="E7" s="65"/>
      <c r="F7" s="66"/>
      <c r="G7" s="66"/>
      <c r="H7" s="66"/>
      <c r="I7" s="66"/>
      <c r="J7" s="61"/>
      <c r="K7" s="63"/>
      <c r="L7" s="62"/>
      <c r="M7" s="17"/>
      <c r="N7" s="17"/>
      <c r="O7" s="20"/>
      <c r="P7" s="21" t="s">
        <v>358</v>
      </c>
    </row>
    <row r="8" spans="1:16" ht="12.75" x14ac:dyDescent="0.2">
      <c r="A8" s="8"/>
      <c r="B8" s="8"/>
      <c r="C8" s="13" t="s">
        <v>400</v>
      </c>
      <c r="D8" s="31"/>
      <c r="E8" s="26"/>
      <c r="F8" s="72"/>
      <c r="G8" s="83" t="s">
        <v>0</v>
      </c>
      <c r="H8" s="84"/>
      <c r="I8" s="6">
        <f>SUMPRODUCT(I$10:I$1221,O$10:O$1221)/180</f>
        <v>0</v>
      </c>
      <c r="J8" s="79" t="s">
        <v>403</v>
      </c>
      <c r="K8" s="80"/>
      <c r="L8" s="76" t="s">
        <v>402</v>
      </c>
      <c r="M8" s="77"/>
      <c r="N8" s="78"/>
      <c r="O8" s="20"/>
      <c r="P8" s="24"/>
    </row>
    <row r="9" spans="1:16" ht="25.5" x14ac:dyDescent="0.2">
      <c r="A9" s="7"/>
      <c r="B9" s="49" t="s">
        <v>399</v>
      </c>
      <c r="C9" s="33" t="s">
        <v>1</v>
      </c>
      <c r="D9" s="34" t="s">
        <v>2</v>
      </c>
      <c r="E9" s="35" t="s">
        <v>3</v>
      </c>
      <c r="F9" s="54" t="s">
        <v>359</v>
      </c>
      <c r="G9" s="54" t="s">
        <v>4</v>
      </c>
      <c r="H9" s="36" t="s">
        <v>352</v>
      </c>
      <c r="I9" s="37" t="s">
        <v>5</v>
      </c>
      <c r="J9" s="38" t="s">
        <v>404</v>
      </c>
      <c r="K9" s="38" t="s">
        <v>405</v>
      </c>
      <c r="L9" s="39" t="s">
        <v>353</v>
      </c>
      <c r="M9" s="40" t="s">
        <v>354</v>
      </c>
      <c r="N9" s="41" t="s">
        <v>355</v>
      </c>
      <c r="O9" s="4" t="s">
        <v>6</v>
      </c>
      <c r="P9" s="4" t="s">
        <v>7</v>
      </c>
    </row>
    <row r="10" spans="1:16" s="9" customFormat="1" ht="12.75" x14ac:dyDescent="0.2">
      <c r="A10" s="42" t="s">
        <v>8</v>
      </c>
      <c r="B10" s="50"/>
      <c r="C10" s="42"/>
      <c r="D10" s="50"/>
      <c r="E10" s="50"/>
      <c r="F10" s="70"/>
      <c r="G10" s="53"/>
      <c r="H10" s="43"/>
      <c r="I10" s="68"/>
      <c r="J10" s="44"/>
      <c r="K10" s="44"/>
      <c r="L10" s="45"/>
      <c r="M10" s="46"/>
      <c r="N10" s="46"/>
      <c r="O10" s="29" t="s">
        <v>9</v>
      </c>
      <c r="P10" s="10" t="s">
        <v>9</v>
      </c>
    </row>
    <row r="11" spans="1:16" s="9" customFormat="1" ht="12.75" x14ac:dyDescent="0.2">
      <c r="A11" s="55"/>
      <c r="B11" s="50" t="s">
        <v>603</v>
      </c>
      <c r="C11" s="47" t="s">
        <v>13</v>
      </c>
      <c r="D11" s="50" t="s">
        <v>10</v>
      </c>
      <c r="E11" s="50" t="s">
        <v>14</v>
      </c>
      <c r="F11" s="70"/>
      <c r="G11" s="53">
        <v>100.35</v>
      </c>
      <c r="H11" s="43">
        <v>53</v>
      </c>
      <c r="I11" s="68"/>
      <c r="J11" s="32"/>
      <c r="K11" s="32"/>
      <c r="L11" s="45"/>
      <c r="M11" s="46"/>
      <c r="N11" s="46"/>
      <c r="O11" s="29">
        <v>12.7</v>
      </c>
      <c r="P11" s="11">
        <v>0</v>
      </c>
    </row>
    <row r="12" spans="1:16" s="9" customFormat="1" ht="12.75" x14ac:dyDescent="0.2">
      <c r="A12" s="55"/>
      <c r="B12" s="50" t="s">
        <v>613</v>
      </c>
      <c r="C12" s="47" t="s">
        <v>15</v>
      </c>
      <c r="D12" s="50" t="s">
        <v>10</v>
      </c>
      <c r="E12" s="50" t="s">
        <v>16</v>
      </c>
      <c r="F12" s="70"/>
      <c r="G12" s="53">
        <v>126.05</v>
      </c>
      <c r="H12" s="43">
        <v>250</v>
      </c>
      <c r="I12" s="68"/>
      <c r="J12" s="32"/>
      <c r="K12" s="32"/>
      <c r="L12" s="45"/>
      <c r="M12" s="46"/>
      <c r="N12" s="46"/>
      <c r="O12" s="29">
        <v>17.5</v>
      </c>
      <c r="P12" s="11">
        <v>0</v>
      </c>
    </row>
    <row r="13" spans="1:16" s="9" customFormat="1" ht="12.75" x14ac:dyDescent="0.2">
      <c r="A13" s="55"/>
      <c r="B13" s="50" t="s">
        <v>615</v>
      </c>
      <c r="C13" s="47" t="s">
        <v>17</v>
      </c>
      <c r="D13" s="50" t="s">
        <v>10</v>
      </c>
      <c r="E13" s="50" t="s">
        <v>18</v>
      </c>
      <c r="F13" s="70"/>
      <c r="G13" s="53">
        <v>143.4</v>
      </c>
      <c r="H13" s="43">
        <v>250</v>
      </c>
      <c r="I13" s="68"/>
      <c r="J13" s="32"/>
      <c r="K13" s="32"/>
      <c r="L13" s="45"/>
      <c r="M13" s="46"/>
      <c r="N13" s="46"/>
      <c r="O13" s="29">
        <v>17.5</v>
      </c>
      <c r="P13" s="11">
        <v>0</v>
      </c>
    </row>
    <row r="14" spans="1:16" s="9" customFormat="1" ht="12.75" x14ac:dyDescent="0.2">
      <c r="A14" s="55"/>
      <c r="B14" s="50" t="s">
        <v>618</v>
      </c>
      <c r="C14" s="47" t="s">
        <v>19</v>
      </c>
      <c r="D14" s="50" t="s">
        <v>10</v>
      </c>
      <c r="E14" s="50" t="s">
        <v>20</v>
      </c>
      <c r="F14" s="70"/>
      <c r="G14" s="53">
        <v>170.25</v>
      </c>
      <c r="H14" s="43">
        <v>250</v>
      </c>
      <c r="I14" s="68"/>
      <c r="J14" s="32"/>
      <c r="K14" s="32"/>
      <c r="L14" s="45"/>
      <c r="M14" s="46"/>
      <c r="N14" s="46"/>
      <c r="O14" s="29">
        <v>17.5</v>
      </c>
      <c r="P14" s="11">
        <v>0</v>
      </c>
    </row>
    <row r="15" spans="1:16" s="9" customFormat="1" ht="12.75" x14ac:dyDescent="0.2">
      <c r="A15" s="55"/>
      <c r="B15" s="50" t="s">
        <v>620</v>
      </c>
      <c r="C15" s="47" t="s">
        <v>397</v>
      </c>
      <c r="D15" s="50" t="s">
        <v>10</v>
      </c>
      <c r="E15" s="50" t="s">
        <v>189</v>
      </c>
      <c r="F15" s="70"/>
      <c r="G15" s="53">
        <v>177.8</v>
      </c>
      <c r="H15" s="43">
        <v>100</v>
      </c>
      <c r="I15" s="68"/>
      <c r="J15" s="32"/>
      <c r="K15" s="32"/>
      <c r="L15" s="45"/>
      <c r="M15" s="46"/>
      <c r="N15" s="46"/>
      <c r="O15" s="29">
        <v>25</v>
      </c>
      <c r="P15" s="11">
        <v>0</v>
      </c>
    </row>
    <row r="16" spans="1:16" s="9" customFormat="1" ht="12.75" x14ac:dyDescent="0.2">
      <c r="A16" s="55"/>
      <c r="B16" s="50" t="s">
        <v>591</v>
      </c>
      <c r="C16" s="47" t="s">
        <v>21</v>
      </c>
      <c r="D16" s="50" t="s">
        <v>22</v>
      </c>
      <c r="E16" s="50" t="s">
        <v>11</v>
      </c>
      <c r="F16" s="70"/>
      <c r="G16" s="53">
        <v>69.150000000000006</v>
      </c>
      <c r="H16" s="43">
        <v>100</v>
      </c>
      <c r="I16" s="68"/>
      <c r="J16" s="32"/>
      <c r="K16" s="32"/>
      <c r="L16" s="45"/>
      <c r="M16" s="46"/>
      <c r="N16" s="46"/>
      <c r="O16" s="29">
        <v>12.7</v>
      </c>
      <c r="P16" s="11">
        <v>0</v>
      </c>
    </row>
    <row r="17" spans="1:16" s="9" customFormat="1" ht="12.75" x14ac:dyDescent="0.2">
      <c r="A17" s="55"/>
      <c r="B17" s="50" t="s">
        <v>597</v>
      </c>
      <c r="C17" s="47" t="s">
        <v>23</v>
      </c>
      <c r="D17" s="50" t="s">
        <v>22</v>
      </c>
      <c r="E17" s="50" t="s">
        <v>12</v>
      </c>
      <c r="F17" s="70"/>
      <c r="G17" s="53">
        <v>83</v>
      </c>
      <c r="H17" s="43">
        <v>250</v>
      </c>
      <c r="I17" s="68"/>
      <c r="J17" s="32"/>
      <c r="K17" s="32"/>
      <c r="L17" s="45"/>
      <c r="M17" s="46"/>
      <c r="N17" s="46"/>
      <c r="O17" s="29">
        <v>12.7</v>
      </c>
      <c r="P17" s="11">
        <v>0</v>
      </c>
    </row>
    <row r="18" spans="1:16" s="9" customFormat="1" ht="12.75" x14ac:dyDescent="0.2">
      <c r="A18" s="55"/>
      <c r="B18" s="50" t="s">
        <v>604</v>
      </c>
      <c r="C18" s="47" t="s">
        <v>24</v>
      </c>
      <c r="D18" s="50" t="s">
        <v>22</v>
      </c>
      <c r="E18" s="50" t="s">
        <v>14</v>
      </c>
      <c r="F18" s="70"/>
      <c r="G18" s="53">
        <v>100.35</v>
      </c>
      <c r="H18" s="43">
        <v>100</v>
      </c>
      <c r="I18" s="68"/>
      <c r="J18" s="32"/>
      <c r="K18" s="32"/>
      <c r="L18" s="45"/>
      <c r="M18" s="46"/>
      <c r="N18" s="46"/>
      <c r="O18" s="29">
        <v>12.7</v>
      </c>
      <c r="P18" s="11">
        <v>0</v>
      </c>
    </row>
    <row r="19" spans="1:16" s="9" customFormat="1" ht="12.75" x14ac:dyDescent="0.2">
      <c r="A19" s="55"/>
      <c r="B19" s="50" t="s">
        <v>614</v>
      </c>
      <c r="C19" s="47" t="s">
        <v>25</v>
      </c>
      <c r="D19" s="50" t="s">
        <v>22</v>
      </c>
      <c r="E19" s="50" t="s">
        <v>16</v>
      </c>
      <c r="F19" s="70"/>
      <c r="G19" s="53">
        <v>126.05</v>
      </c>
      <c r="H19" s="43">
        <v>250</v>
      </c>
      <c r="I19" s="68"/>
      <c r="J19" s="32"/>
      <c r="K19" s="32"/>
      <c r="L19" s="45"/>
      <c r="M19" s="46"/>
      <c r="N19" s="46"/>
      <c r="O19" s="29">
        <v>17.5</v>
      </c>
      <c r="P19" s="11">
        <v>0</v>
      </c>
    </row>
    <row r="20" spans="1:16" s="9" customFormat="1" ht="12.75" x14ac:dyDescent="0.2">
      <c r="A20" s="55"/>
      <c r="B20" s="50" t="s">
        <v>616</v>
      </c>
      <c r="C20" s="47" t="s">
        <v>26</v>
      </c>
      <c r="D20" s="50" t="s">
        <v>22</v>
      </c>
      <c r="E20" s="50" t="s">
        <v>18</v>
      </c>
      <c r="F20" s="70"/>
      <c r="G20" s="53">
        <v>143.4</v>
      </c>
      <c r="H20" s="43">
        <v>302</v>
      </c>
      <c r="I20" s="68"/>
      <c r="J20" s="32"/>
      <c r="K20" s="32"/>
      <c r="L20" s="45"/>
      <c r="M20" s="46"/>
      <c r="N20" s="46"/>
      <c r="O20" s="29">
        <v>17.5</v>
      </c>
      <c r="P20" s="11">
        <v>0</v>
      </c>
    </row>
    <row r="21" spans="1:16" s="9" customFormat="1" ht="12.75" x14ac:dyDescent="0.2">
      <c r="A21" s="55"/>
      <c r="B21" s="50" t="s">
        <v>619</v>
      </c>
      <c r="C21" s="47" t="s">
        <v>27</v>
      </c>
      <c r="D21" s="50" t="s">
        <v>22</v>
      </c>
      <c r="E21" s="50" t="s">
        <v>20</v>
      </c>
      <c r="F21" s="70"/>
      <c r="G21" s="53">
        <v>170.25</v>
      </c>
      <c r="H21" s="43">
        <v>74</v>
      </c>
      <c r="I21" s="68"/>
      <c r="J21" s="32"/>
      <c r="K21" s="32"/>
      <c r="L21" s="45"/>
      <c r="M21" s="46"/>
      <c r="N21" s="46"/>
      <c r="O21" s="29">
        <v>17.5</v>
      </c>
      <c r="P21" s="11">
        <v>0</v>
      </c>
    </row>
    <row r="22" spans="1:16" s="9" customFormat="1" ht="12.75" x14ac:dyDescent="0.2">
      <c r="A22" s="55"/>
      <c r="B22" s="50" t="s">
        <v>621</v>
      </c>
      <c r="C22" s="47" t="s">
        <v>395</v>
      </c>
      <c r="D22" s="50" t="s">
        <v>22</v>
      </c>
      <c r="E22" s="50" t="s">
        <v>189</v>
      </c>
      <c r="F22" s="70"/>
      <c r="G22" s="53">
        <v>177.8</v>
      </c>
      <c r="H22" s="43">
        <v>250</v>
      </c>
      <c r="I22" s="68"/>
      <c r="J22" s="32"/>
      <c r="K22" s="32"/>
      <c r="L22" s="45"/>
      <c r="M22" s="46"/>
      <c r="N22" s="46"/>
      <c r="O22" s="29">
        <v>31.7</v>
      </c>
      <c r="P22" s="11">
        <v>0</v>
      </c>
    </row>
    <row r="23" spans="1:16" s="9" customFormat="1" ht="12.75" x14ac:dyDescent="0.2">
      <c r="A23" s="55"/>
      <c r="B23" s="50" t="s">
        <v>612</v>
      </c>
      <c r="C23" s="47" t="s">
        <v>31</v>
      </c>
      <c r="D23" s="50" t="s">
        <v>28</v>
      </c>
      <c r="E23" s="50" t="s">
        <v>32</v>
      </c>
      <c r="F23" s="70"/>
      <c r="G23" s="53">
        <v>125.95</v>
      </c>
      <c r="H23" s="43">
        <v>500</v>
      </c>
      <c r="I23" s="68"/>
      <c r="J23" s="32"/>
      <c r="K23" s="32"/>
      <c r="L23" s="45"/>
      <c r="M23" s="46"/>
      <c r="N23" s="46"/>
      <c r="O23" s="29">
        <v>17.5</v>
      </c>
      <c r="P23" s="11">
        <v>0</v>
      </c>
    </row>
    <row r="24" spans="1:16" s="9" customFormat="1" ht="12.75" x14ac:dyDescent="0.2">
      <c r="A24" s="55"/>
      <c r="B24" s="50" t="s">
        <v>617</v>
      </c>
      <c r="C24" s="47" t="s">
        <v>33</v>
      </c>
      <c r="D24" s="50" t="s">
        <v>28</v>
      </c>
      <c r="E24" s="50" t="s">
        <v>34</v>
      </c>
      <c r="F24" s="70"/>
      <c r="G24" s="53">
        <v>152.1</v>
      </c>
      <c r="H24" s="43">
        <v>250</v>
      </c>
      <c r="I24" s="68"/>
      <c r="J24" s="32"/>
      <c r="K24" s="32"/>
      <c r="L24" s="45"/>
      <c r="M24" s="46"/>
      <c r="N24" s="46"/>
      <c r="O24" s="29">
        <v>17.5</v>
      </c>
      <c r="P24" s="11">
        <v>0</v>
      </c>
    </row>
    <row r="25" spans="1:16" s="9" customFormat="1" ht="12.75" x14ac:dyDescent="0.2">
      <c r="A25" s="42"/>
      <c r="B25" s="50" t="s">
        <v>554</v>
      </c>
      <c r="C25" s="42" t="s">
        <v>36</v>
      </c>
      <c r="D25" s="50" t="s">
        <v>37</v>
      </c>
      <c r="E25" s="50" t="s">
        <v>644</v>
      </c>
      <c r="F25" s="70"/>
      <c r="G25" s="53">
        <v>35.9</v>
      </c>
      <c r="H25" s="43">
        <v>240</v>
      </c>
      <c r="I25" s="68"/>
      <c r="J25" s="44"/>
      <c r="K25" s="44"/>
      <c r="L25" s="45"/>
      <c r="M25" s="46"/>
      <c r="N25" s="46"/>
      <c r="O25" s="29">
        <v>10</v>
      </c>
      <c r="P25" s="11">
        <v>0</v>
      </c>
    </row>
    <row r="26" spans="1:16" s="9" customFormat="1" ht="12.75" x14ac:dyDescent="0.2">
      <c r="A26" s="42"/>
      <c r="B26" s="50" t="s">
        <v>415</v>
      </c>
      <c r="C26" s="42" t="s">
        <v>38</v>
      </c>
      <c r="D26" s="50" t="s">
        <v>39</v>
      </c>
      <c r="E26" s="50" t="s">
        <v>640</v>
      </c>
      <c r="F26" s="70"/>
      <c r="G26" s="53">
        <v>6.85</v>
      </c>
      <c r="H26" s="43">
        <v>20</v>
      </c>
      <c r="I26" s="68"/>
      <c r="J26" s="44"/>
      <c r="K26" s="44"/>
      <c r="L26" s="45"/>
      <c r="M26" s="46"/>
      <c r="N26" s="46"/>
      <c r="O26" s="29">
        <v>1</v>
      </c>
      <c r="P26" s="10">
        <v>0</v>
      </c>
    </row>
    <row r="27" spans="1:16" s="9" customFormat="1" ht="12.75" x14ac:dyDescent="0.2">
      <c r="A27" s="42"/>
      <c r="B27" s="50" t="s">
        <v>536</v>
      </c>
      <c r="C27" s="42" t="s">
        <v>41</v>
      </c>
      <c r="D27" s="50" t="s">
        <v>40</v>
      </c>
      <c r="E27" s="50" t="s">
        <v>642</v>
      </c>
      <c r="F27" s="70"/>
      <c r="G27" s="53">
        <v>26.6</v>
      </c>
      <c r="H27" s="43">
        <v>50</v>
      </c>
      <c r="I27" s="68"/>
      <c r="J27" s="32"/>
      <c r="K27" s="32"/>
      <c r="L27" s="45"/>
      <c r="M27" s="46"/>
      <c r="N27" s="46"/>
      <c r="O27" s="29">
        <v>3</v>
      </c>
      <c r="P27" s="11">
        <v>0</v>
      </c>
    </row>
    <row r="28" spans="1:16" s="9" customFormat="1" ht="12.75" x14ac:dyDescent="0.2">
      <c r="A28" s="42"/>
      <c r="B28" s="50" t="s">
        <v>443</v>
      </c>
      <c r="C28" s="42" t="s">
        <v>42</v>
      </c>
      <c r="D28" s="50" t="s">
        <v>43</v>
      </c>
      <c r="E28" s="50" t="s">
        <v>649</v>
      </c>
      <c r="F28" s="70"/>
      <c r="G28" s="53">
        <v>9.4</v>
      </c>
      <c r="H28" s="43">
        <v>215</v>
      </c>
      <c r="I28" s="68"/>
      <c r="J28" s="44"/>
      <c r="K28" s="44"/>
      <c r="L28" s="45"/>
      <c r="M28" s="46"/>
      <c r="N28" s="46"/>
      <c r="O28" s="29">
        <v>1</v>
      </c>
      <c r="P28" s="10">
        <v>0</v>
      </c>
    </row>
    <row r="29" spans="1:16" s="9" customFormat="1" ht="12.75" x14ac:dyDescent="0.2">
      <c r="A29" s="42"/>
      <c r="B29" s="50" t="s">
        <v>420</v>
      </c>
      <c r="C29" s="42" t="s">
        <v>396</v>
      </c>
      <c r="D29" s="50" t="s">
        <v>45</v>
      </c>
      <c r="E29" s="50" t="s">
        <v>640</v>
      </c>
      <c r="F29" s="70"/>
      <c r="G29" s="53">
        <v>7.6</v>
      </c>
      <c r="H29" s="43">
        <v>224</v>
      </c>
      <c r="I29" s="68"/>
      <c r="J29" s="44"/>
      <c r="K29" s="44"/>
      <c r="L29" s="45"/>
      <c r="M29" s="46"/>
      <c r="N29" s="46"/>
      <c r="O29" s="29">
        <v>1</v>
      </c>
      <c r="P29" s="10">
        <v>0</v>
      </c>
    </row>
    <row r="30" spans="1:16" s="9" customFormat="1" ht="12.75" x14ac:dyDescent="0.2">
      <c r="A30" s="42"/>
      <c r="B30" s="50" t="s">
        <v>484</v>
      </c>
      <c r="C30" s="42" t="s">
        <v>44</v>
      </c>
      <c r="D30" s="50" t="s">
        <v>45</v>
      </c>
      <c r="E30" s="50" t="s">
        <v>642</v>
      </c>
      <c r="F30" s="70"/>
      <c r="G30" s="53">
        <v>19.25</v>
      </c>
      <c r="H30" s="43">
        <v>138</v>
      </c>
      <c r="I30" s="68"/>
      <c r="J30" s="44"/>
      <c r="K30" s="44"/>
      <c r="L30" s="45"/>
      <c r="M30" s="46"/>
      <c r="N30" s="46"/>
      <c r="O30" s="29">
        <v>3</v>
      </c>
      <c r="P30" s="10">
        <v>0</v>
      </c>
    </row>
    <row r="31" spans="1:16" s="9" customFormat="1" ht="12.75" x14ac:dyDescent="0.2">
      <c r="A31" s="42"/>
      <c r="B31" s="50" t="s">
        <v>519</v>
      </c>
      <c r="C31" s="42" t="s">
        <v>46</v>
      </c>
      <c r="D31" s="50" t="s">
        <v>47</v>
      </c>
      <c r="E31" s="50" t="s">
        <v>643</v>
      </c>
      <c r="F31" s="70"/>
      <c r="G31" s="53">
        <v>22.9</v>
      </c>
      <c r="H31" s="43">
        <v>252</v>
      </c>
      <c r="I31" s="68"/>
      <c r="J31" s="44"/>
      <c r="K31" s="44"/>
      <c r="L31" s="45"/>
      <c r="M31" s="46"/>
      <c r="N31" s="46"/>
      <c r="O31" s="29">
        <v>3.5</v>
      </c>
      <c r="P31" s="11">
        <v>0</v>
      </c>
    </row>
    <row r="32" spans="1:16" s="9" customFormat="1" ht="12.75" x14ac:dyDescent="0.2">
      <c r="A32" s="42"/>
      <c r="B32" s="50" t="s">
        <v>504</v>
      </c>
      <c r="C32" s="42" t="s">
        <v>48</v>
      </c>
      <c r="D32" s="50" t="s">
        <v>49</v>
      </c>
      <c r="E32" s="50" t="s">
        <v>642</v>
      </c>
      <c r="F32" s="70"/>
      <c r="G32" s="53">
        <v>20.95</v>
      </c>
      <c r="H32" s="43">
        <v>94</v>
      </c>
      <c r="I32" s="68"/>
      <c r="J32" s="44"/>
      <c r="K32" s="44"/>
      <c r="L32" s="45"/>
      <c r="M32" s="46"/>
      <c r="N32" s="46"/>
      <c r="O32" s="29">
        <v>3</v>
      </c>
      <c r="P32" s="10">
        <v>0</v>
      </c>
    </row>
    <row r="33" spans="1:16" s="9" customFormat="1" ht="12.75" x14ac:dyDescent="0.2">
      <c r="A33" s="42"/>
      <c r="B33" s="50" t="s">
        <v>515</v>
      </c>
      <c r="C33" s="42" t="s">
        <v>51</v>
      </c>
      <c r="D33" s="50" t="s">
        <v>50</v>
      </c>
      <c r="E33" s="50" t="s">
        <v>642</v>
      </c>
      <c r="F33" s="70" t="s">
        <v>664</v>
      </c>
      <c r="G33" s="53">
        <v>22.3</v>
      </c>
      <c r="H33" s="43">
        <v>500</v>
      </c>
      <c r="I33" s="68"/>
      <c r="J33" s="44"/>
      <c r="K33" s="44"/>
      <c r="L33" s="45"/>
      <c r="M33" s="46"/>
      <c r="N33" s="46"/>
      <c r="O33" s="29">
        <v>3</v>
      </c>
      <c r="P33" s="10">
        <v>0</v>
      </c>
    </row>
    <row r="34" spans="1:16" s="9" customFormat="1" ht="12.75" x14ac:dyDescent="0.2">
      <c r="A34" s="42"/>
      <c r="B34" s="50" t="s">
        <v>550</v>
      </c>
      <c r="C34" s="47" t="s">
        <v>52</v>
      </c>
      <c r="D34" s="50" t="s">
        <v>50</v>
      </c>
      <c r="E34" s="50" t="s">
        <v>644</v>
      </c>
      <c r="F34" s="70" t="s">
        <v>375</v>
      </c>
      <c r="G34" s="53">
        <v>34.6</v>
      </c>
      <c r="H34" s="43">
        <v>50</v>
      </c>
      <c r="I34" s="68"/>
      <c r="J34" s="32"/>
      <c r="K34" s="32"/>
      <c r="L34" s="45"/>
      <c r="M34" s="46"/>
      <c r="N34" s="46"/>
      <c r="O34" s="29">
        <v>7</v>
      </c>
      <c r="P34" s="11">
        <v>0</v>
      </c>
    </row>
    <row r="35" spans="1:16" s="9" customFormat="1" ht="12.75" x14ac:dyDescent="0.2">
      <c r="A35" s="42"/>
      <c r="B35" s="50" t="s">
        <v>430</v>
      </c>
      <c r="C35" s="47" t="s">
        <v>53</v>
      </c>
      <c r="D35" s="50" t="s">
        <v>54</v>
      </c>
      <c r="E35" s="50" t="s">
        <v>649</v>
      </c>
      <c r="F35" s="70"/>
      <c r="G35" s="53">
        <v>8.15</v>
      </c>
      <c r="H35" s="43">
        <v>1007</v>
      </c>
      <c r="I35" s="68"/>
      <c r="J35" s="44"/>
      <c r="K35" s="44"/>
      <c r="L35" s="45"/>
      <c r="M35" s="46"/>
      <c r="N35" s="46"/>
      <c r="O35" s="29">
        <v>1</v>
      </c>
      <c r="P35" s="11">
        <v>0</v>
      </c>
    </row>
    <row r="36" spans="1:16" s="9" customFormat="1" ht="12.75" x14ac:dyDescent="0.2">
      <c r="A36" s="42"/>
      <c r="B36" s="50" t="s">
        <v>516</v>
      </c>
      <c r="C36" s="47" t="s">
        <v>55</v>
      </c>
      <c r="D36" s="50" t="s">
        <v>54</v>
      </c>
      <c r="E36" s="50" t="s">
        <v>642</v>
      </c>
      <c r="F36" s="70" t="s">
        <v>663</v>
      </c>
      <c r="G36" s="53">
        <v>22.3</v>
      </c>
      <c r="H36" s="43">
        <v>500</v>
      </c>
      <c r="I36" s="68"/>
      <c r="J36" s="44"/>
      <c r="K36" s="44"/>
      <c r="L36" s="45"/>
      <c r="M36" s="46"/>
      <c r="N36" s="46"/>
      <c r="O36" s="29">
        <v>3</v>
      </c>
      <c r="P36" s="11">
        <v>0</v>
      </c>
    </row>
    <row r="37" spans="1:16" s="9" customFormat="1" ht="12.75" x14ac:dyDescent="0.2">
      <c r="A37" s="42"/>
      <c r="B37" s="50" t="s">
        <v>429</v>
      </c>
      <c r="C37" s="47" t="s">
        <v>398</v>
      </c>
      <c r="D37" s="50" t="s">
        <v>57</v>
      </c>
      <c r="E37" s="50" t="s">
        <v>640</v>
      </c>
      <c r="F37" s="70"/>
      <c r="G37" s="53">
        <v>8.15</v>
      </c>
      <c r="H37" s="43">
        <v>337</v>
      </c>
      <c r="I37" s="68"/>
      <c r="J37" s="44"/>
      <c r="K37" s="44"/>
      <c r="L37" s="45"/>
      <c r="M37" s="46"/>
      <c r="N37" s="46"/>
      <c r="O37" s="29">
        <v>1</v>
      </c>
      <c r="P37" s="11">
        <v>0</v>
      </c>
    </row>
    <row r="38" spans="1:16" s="9" customFormat="1" ht="12.75" x14ac:dyDescent="0.2">
      <c r="A38" s="42"/>
      <c r="B38" s="50" t="s">
        <v>514</v>
      </c>
      <c r="C38" s="47" t="s">
        <v>56</v>
      </c>
      <c r="D38" s="50" t="s">
        <v>57</v>
      </c>
      <c r="E38" s="50" t="s">
        <v>642</v>
      </c>
      <c r="F38" s="70" t="s">
        <v>664</v>
      </c>
      <c r="G38" s="53">
        <v>22.3</v>
      </c>
      <c r="H38" s="43">
        <v>100</v>
      </c>
      <c r="I38" s="68"/>
      <c r="J38" s="44"/>
      <c r="K38" s="44"/>
      <c r="L38" s="45"/>
      <c r="M38" s="46"/>
      <c r="N38" s="46"/>
      <c r="O38" s="29">
        <v>3</v>
      </c>
      <c r="P38" s="11">
        <v>0</v>
      </c>
    </row>
    <row r="39" spans="1:16" s="9" customFormat="1" ht="12.75" x14ac:dyDescent="0.2">
      <c r="A39" s="42"/>
      <c r="B39" s="50" t="s">
        <v>549</v>
      </c>
      <c r="C39" s="42" t="s">
        <v>58</v>
      </c>
      <c r="D39" s="50" t="s">
        <v>57</v>
      </c>
      <c r="E39" s="50" t="s">
        <v>644</v>
      </c>
      <c r="F39" s="70"/>
      <c r="G39" s="53">
        <v>34.6</v>
      </c>
      <c r="H39" s="43">
        <v>449</v>
      </c>
      <c r="I39" s="68"/>
      <c r="J39" s="32"/>
      <c r="K39" s="32"/>
      <c r="L39" s="45"/>
      <c r="M39" s="46"/>
      <c r="N39" s="46"/>
      <c r="O39" s="29">
        <v>7</v>
      </c>
      <c r="P39" s="11">
        <v>0</v>
      </c>
    </row>
    <row r="40" spans="1:16" s="9" customFormat="1" ht="12.75" x14ac:dyDescent="0.2">
      <c r="A40" s="42"/>
      <c r="B40" s="50" t="s">
        <v>447</v>
      </c>
      <c r="C40" s="42" t="s">
        <v>367</v>
      </c>
      <c r="D40" s="50" t="s">
        <v>59</v>
      </c>
      <c r="E40" s="50" t="s">
        <v>640</v>
      </c>
      <c r="F40" s="70"/>
      <c r="G40" s="53">
        <v>9.4499999999999993</v>
      </c>
      <c r="H40" s="43">
        <v>3000</v>
      </c>
      <c r="I40" s="68"/>
      <c r="J40" s="44"/>
      <c r="K40" s="44"/>
      <c r="L40" s="45"/>
      <c r="M40" s="46"/>
      <c r="N40" s="46"/>
      <c r="O40" s="29">
        <v>1</v>
      </c>
      <c r="P40" s="10">
        <v>0</v>
      </c>
    </row>
    <row r="41" spans="1:16" s="9" customFormat="1" ht="12.75" x14ac:dyDescent="0.2">
      <c r="A41" s="42"/>
      <c r="B41" s="50" t="s">
        <v>517</v>
      </c>
      <c r="C41" s="42" t="s">
        <v>61</v>
      </c>
      <c r="D41" s="50" t="s">
        <v>60</v>
      </c>
      <c r="E41" s="50" t="s">
        <v>642</v>
      </c>
      <c r="F41" s="70" t="s">
        <v>663</v>
      </c>
      <c r="G41" s="53">
        <v>22.3</v>
      </c>
      <c r="H41" s="43">
        <v>250</v>
      </c>
      <c r="I41" s="68"/>
      <c r="J41" s="44"/>
      <c r="K41" s="44"/>
      <c r="L41" s="45"/>
      <c r="M41" s="46"/>
      <c r="N41" s="46"/>
      <c r="O41" s="29">
        <v>3</v>
      </c>
      <c r="P41" s="11">
        <v>0</v>
      </c>
    </row>
    <row r="42" spans="1:16" s="9" customFormat="1" ht="12.75" x14ac:dyDescent="0.2">
      <c r="A42" s="42"/>
      <c r="B42" s="50" t="s">
        <v>566</v>
      </c>
      <c r="C42" s="42" t="s">
        <v>63</v>
      </c>
      <c r="D42" s="50" t="s">
        <v>62</v>
      </c>
      <c r="E42" s="50" t="s">
        <v>645</v>
      </c>
      <c r="F42" s="70"/>
      <c r="G42" s="53">
        <v>47.1</v>
      </c>
      <c r="H42" s="43">
        <v>100</v>
      </c>
      <c r="I42" s="68"/>
      <c r="J42" s="44"/>
      <c r="K42" s="44"/>
      <c r="L42" s="45"/>
      <c r="M42" s="46"/>
      <c r="N42" s="46"/>
      <c r="O42" s="29">
        <v>13</v>
      </c>
      <c r="P42" s="11">
        <v>0</v>
      </c>
    </row>
    <row r="43" spans="1:16" s="9" customFormat="1" ht="12.75" x14ac:dyDescent="0.2">
      <c r="A43" s="42"/>
      <c r="B43" s="57" t="s">
        <v>522</v>
      </c>
      <c r="C43" s="59" t="s">
        <v>64</v>
      </c>
      <c r="D43" s="57" t="s">
        <v>65</v>
      </c>
      <c r="E43" s="57" t="s">
        <v>642</v>
      </c>
      <c r="F43" s="70" t="s">
        <v>663</v>
      </c>
      <c r="G43" s="58">
        <v>23.1</v>
      </c>
      <c r="H43" s="43">
        <v>250</v>
      </c>
      <c r="I43" s="68"/>
      <c r="J43" s="44"/>
      <c r="K43" s="44"/>
      <c r="L43" s="45"/>
      <c r="M43" s="46"/>
      <c r="N43" s="46"/>
      <c r="O43" s="29">
        <v>3</v>
      </c>
      <c r="P43" s="11">
        <v>0</v>
      </c>
    </row>
    <row r="44" spans="1:16" s="9" customFormat="1" ht="12.75" x14ac:dyDescent="0.2">
      <c r="A44" s="55"/>
      <c r="B44" s="50" t="s">
        <v>609</v>
      </c>
      <c r="C44" s="47" t="s">
        <v>66</v>
      </c>
      <c r="D44" s="50" t="s">
        <v>67</v>
      </c>
      <c r="E44" s="50" t="s">
        <v>645</v>
      </c>
      <c r="F44" s="70"/>
      <c r="G44" s="53">
        <v>111.65</v>
      </c>
      <c r="H44" s="43">
        <v>100</v>
      </c>
      <c r="I44" s="68"/>
      <c r="J44" s="32"/>
      <c r="K44" s="32"/>
      <c r="L44" s="45"/>
      <c r="M44" s="46"/>
      <c r="N44" s="46"/>
      <c r="O44" s="29">
        <v>17</v>
      </c>
      <c r="P44" s="11">
        <v>0</v>
      </c>
    </row>
    <row r="45" spans="1:16" s="9" customFormat="1" ht="12.75" x14ac:dyDescent="0.2">
      <c r="A45" s="55"/>
      <c r="B45" s="50" t="s">
        <v>610</v>
      </c>
      <c r="C45" s="47" t="s">
        <v>68</v>
      </c>
      <c r="D45" s="50" t="s">
        <v>69</v>
      </c>
      <c r="E45" s="50" t="s">
        <v>645</v>
      </c>
      <c r="F45" s="70"/>
      <c r="G45" s="53">
        <v>111.65</v>
      </c>
      <c r="H45" s="43">
        <v>150</v>
      </c>
      <c r="I45" s="68"/>
      <c r="J45" s="32"/>
      <c r="K45" s="32"/>
      <c r="L45" s="45"/>
      <c r="M45" s="46"/>
      <c r="N45" s="46"/>
      <c r="O45" s="29">
        <v>17</v>
      </c>
      <c r="P45" s="11">
        <v>0</v>
      </c>
    </row>
    <row r="46" spans="1:16" s="9" customFormat="1" ht="12.75" x14ac:dyDescent="0.2">
      <c r="A46" s="42"/>
      <c r="B46" s="50" t="s">
        <v>483</v>
      </c>
      <c r="C46" s="42" t="s">
        <v>70</v>
      </c>
      <c r="D46" s="50" t="s">
        <v>71</v>
      </c>
      <c r="E46" s="50" t="s">
        <v>642</v>
      </c>
      <c r="F46" s="70"/>
      <c r="G46" s="53">
        <v>18.7</v>
      </c>
      <c r="H46" s="43">
        <v>633</v>
      </c>
      <c r="I46" s="68"/>
      <c r="J46" s="44"/>
      <c r="K46" s="44"/>
      <c r="L46" s="45"/>
      <c r="M46" s="46"/>
      <c r="N46" s="46"/>
      <c r="O46" s="29">
        <v>3</v>
      </c>
      <c r="P46" s="10">
        <v>0</v>
      </c>
    </row>
    <row r="47" spans="1:16" s="9" customFormat="1" ht="12.75" x14ac:dyDescent="0.2">
      <c r="A47" s="42"/>
      <c r="B47" s="50" t="s">
        <v>523</v>
      </c>
      <c r="C47" s="42" t="s">
        <v>72</v>
      </c>
      <c r="D47" s="50" t="s">
        <v>71</v>
      </c>
      <c r="E47" s="50" t="s">
        <v>644</v>
      </c>
      <c r="F47" s="70"/>
      <c r="G47" s="53">
        <v>23.9</v>
      </c>
      <c r="H47" s="43">
        <v>726</v>
      </c>
      <c r="I47" s="68"/>
      <c r="J47" s="44"/>
      <c r="K47" s="44"/>
      <c r="L47" s="45"/>
      <c r="M47" s="46"/>
      <c r="N47" s="46"/>
      <c r="O47" s="29">
        <v>7</v>
      </c>
      <c r="P47" s="11">
        <v>0</v>
      </c>
    </row>
    <row r="48" spans="1:16" s="9" customFormat="1" ht="12.75" x14ac:dyDescent="0.2">
      <c r="A48" s="42"/>
      <c r="B48" s="50" t="s">
        <v>486</v>
      </c>
      <c r="C48" s="42" t="s">
        <v>73</v>
      </c>
      <c r="D48" s="50" t="s">
        <v>74</v>
      </c>
      <c r="E48" s="50" t="s">
        <v>642</v>
      </c>
      <c r="F48" s="70"/>
      <c r="G48" s="53">
        <v>19.7</v>
      </c>
      <c r="H48" s="43">
        <v>153</v>
      </c>
      <c r="I48" s="68"/>
      <c r="J48" s="44"/>
      <c r="K48" s="44"/>
      <c r="L48" s="45"/>
      <c r="M48" s="46"/>
      <c r="N48" s="46"/>
      <c r="O48" s="29">
        <v>3</v>
      </c>
      <c r="P48" s="10">
        <v>0</v>
      </c>
    </row>
    <row r="49" spans="1:16" s="9" customFormat="1" ht="12.75" x14ac:dyDescent="0.2">
      <c r="A49" s="42"/>
      <c r="B49" s="50" t="s">
        <v>491</v>
      </c>
      <c r="C49" s="42" t="s">
        <v>75</v>
      </c>
      <c r="D49" s="50" t="s">
        <v>76</v>
      </c>
      <c r="E49" s="50" t="s">
        <v>650</v>
      </c>
      <c r="F49" s="70"/>
      <c r="G49" s="53">
        <v>20.3</v>
      </c>
      <c r="H49" s="43">
        <v>259</v>
      </c>
      <c r="I49" s="68"/>
      <c r="J49" s="44"/>
      <c r="K49" s="44"/>
      <c r="L49" s="45"/>
      <c r="M49" s="46"/>
      <c r="N49" s="46"/>
      <c r="O49" s="29">
        <v>3</v>
      </c>
      <c r="P49" s="10">
        <v>0</v>
      </c>
    </row>
    <row r="50" spans="1:16" s="9" customFormat="1" ht="12.75" x14ac:dyDescent="0.2">
      <c r="A50" s="42"/>
      <c r="B50" s="50" t="s">
        <v>471</v>
      </c>
      <c r="C50" s="42" t="s">
        <v>77</v>
      </c>
      <c r="D50" s="50" t="s">
        <v>78</v>
      </c>
      <c r="E50" s="50" t="s">
        <v>642</v>
      </c>
      <c r="F50" s="70"/>
      <c r="G50" s="53">
        <v>17.149999999999999</v>
      </c>
      <c r="H50" s="43">
        <v>87</v>
      </c>
      <c r="I50" s="68"/>
      <c r="J50" s="44"/>
      <c r="K50" s="44"/>
      <c r="L50" s="45"/>
      <c r="M50" s="46"/>
      <c r="N50" s="46"/>
      <c r="O50" s="29">
        <v>3</v>
      </c>
      <c r="P50" s="10">
        <v>0</v>
      </c>
    </row>
    <row r="51" spans="1:16" s="9" customFormat="1" ht="12.75" x14ac:dyDescent="0.2">
      <c r="A51" s="42"/>
      <c r="B51" s="50" t="s">
        <v>416</v>
      </c>
      <c r="C51" s="42" t="s">
        <v>80</v>
      </c>
      <c r="D51" s="50" t="s">
        <v>81</v>
      </c>
      <c r="E51" s="50" t="s">
        <v>640</v>
      </c>
      <c r="F51" s="70"/>
      <c r="G51" s="53">
        <v>6.9</v>
      </c>
      <c r="H51" s="43">
        <v>481</v>
      </c>
      <c r="I51" s="68"/>
      <c r="J51" s="44"/>
      <c r="K51" s="44"/>
      <c r="L51" s="45"/>
      <c r="M51" s="46"/>
      <c r="N51" s="46"/>
      <c r="O51" s="29">
        <v>1</v>
      </c>
      <c r="P51" s="10">
        <v>0</v>
      </c>
    </row>
    <row r="52" spans="1:16" s="9" customFormat="1" ht="12.75" x14ac:dyDescent="0.2">
      <c r="A52" s="42"/>
      <c r="B52" s="50" t="s">
        <v>417</v>
      </c>
      <c r="C52" s="42" t="s">
        <v>82</v>
      </c>
      <c r="D52" s="50" t="s">
        <v>83</v>
      </c>
      <c r="E52" s="50" t="s">
        <v>640</v>
      </c>
      <c r="F52" s="70"/>
      <c r="G52" s="53">
        <v>6.9</v>
      </c>
      <c r="H52" s="43">
        <v>1718</v>
      </c>
      <c r="I52" s="68"/>
      <c r="J52" s="44"/>
      <c r="K52" s="44"/>
      <c r="L52" s="45"/>
      <c r="M52" s="46"/>
      <c r="N52" s="46"/>
      <c r="O52" s="29">
        <v>1</v>
      </c>
      <c r="P52" s="10">
        <v>0</v>
      </c>
    </row>
    <row r="53" spans="1:16" s="9" customFormat="1" ht="12.75" x14ac:dyDescent="0.2">
      <c r="A53" s="42"/>
      <c r="B53" s="50" t="s">
        <v>472</v>
      </c>
      <c r="C53" s="42" t="s">
        <v>84</v>
      </c>
      <c r="D53" s="50" t="s">
        <v>83</v>
      </c>
      <c r="E53" s="50" t="s">
        <v>642</v>
      </c>
      <c r="F53" s="70"/>
      <c r="G53" s="53">
        <v>17.25</v>
      </c>
      <c r="H53" s="43">
        <v>654</v>
      </c>
      <c r="I53" s="68"/>
      <c r="J53" s="44"/>
      <c r="K53" s="44"/>
      <c r="L53" s="45"/>
      <c r="M53" s="46"/>
      <c r="N53" s="46"/>
      <c r="O53" s="29">
        <v>3</v>
      </c>
      <c r="P53" s="11">
        <v>0</v>
      </c>
    </row>
    <row r="54" spans="1:16" s="9" customFormat="1" ht="12.75" x14ac:dyDescent="0.2">
      <c r="A54" s="42"/>
      <c r="B54" s="50" t="s">
        <v>418</v>
      </c>
      <c r="C54" s="42" t="s">
        <v>85</v>
      </c>
      <c r="D54" s="50" t="s">
        <v>86</v>
      </c>
      <c r="E54" s="50" t="s">
        <v>640</v>
      </c>
      <c r="F54" s="70"/>
      <c r="G54" s="53">
        <v>6.9</v>
      </c>
      <c r="H54" s="43">
        <v>1161</v>
      </c>
      <c r="I54" s="68"/>
      <c r="J54" s="44"/>
      <c r="K54" s="44"/>
      <c r="L54" s="45"/>
      <c r="M54" s="46"/>
      <c r="N54" s="46"/>
      <c r="O54" s="29">
        <v>1</v>
      </c>
      <c r="P54" s="10">
        <v>0</v>
      </c>
    </row>
    <row r="55" spans="1:16" s="9" customFormat="1" ht="12.75" x14ac:dyDescent="0.2">
      <c r="A55" s="42"/>
      <c r="B55" s="50" t="s">
        <v>474</v>
      </c>
      <c r="C55" s="42" t="s">
        <v>87</v>
      </c>
      <c r="D55" s="50" t="s">
        <v>86</v>
      </c>
      <c r="E55" s="50" t="s">
        <v>642</v>
      </c>
      <c r="F55" s="70"/>
      <c r="G55" s="53">
        <v>17.7</v>
      </c>
      <c r="H55" s="43">
        <v>1278</v>
      </c>
      <c r="I55" s="68"/>
      <c r="J55" s="44"/>
      <c r="K55" s="44"/>
      <c r="L55" s="45"/>
      <c r="M55" s="46"/>
      <c r="N55" s="46"/>
      <c r="O55" s="29">
        <v>3</v>
      </c>
      <c r="P55" s="10">
        <v>0</v>
      </c>
    </row>
    <row r="56" spans="1:16" s="9" customFormat="1" ht="12.75" x14ac:dyDescent="0.2">
      <c r="A56" s="42"/>
      <c r="B56" s="50" t="s">
        <v>477</v>
      </c>
      <c r="C56" s="42" t="s">
        <v>89</v>
      </c>
      <c r="D56" s="50" t="s">
        <v>88</v>
      </c>
      <c r="E56" s="50" t="s">
        <v>642</v>
      </c>
      <c r="F56" s="70"/>
      <c r="G56" s="53">
        <v>18.100000000000001</v>
      </c>
      <c r="H56" s="43">
        <v>1000</v>
      </c>
      <c r="I56" s="68"/>
      <c r="J56" s="44"/>
      <c r="K56" s="44"/>
      <c r="L56" s="45"/>
      <c r="M56" s="46"/>
      <c r="N56" s="46"/>
      <c r="O56" s="29">
        <v>3</v>
      </c>
      <c r="P56" s="10">
        <v>0</v>
      </c>
    </row>
    <row r="57" spans="1:16" s="9" customFormat="1" ht="12.75" x14ac:dyDescent="0.2">
      <c r="A57" s="42"/>
      <c r="B57" s="50" t="s">
        <v>537</v>
      </c>
      <c r="C57" s="42" t="s">
        <v>91</v>
      </c>
      <c r="D57" s="50" t="s">
        <v>90</v>
      </c>
      <c r="E57" s="50" t="s">
        <v>644</v>
      </c>
      <c r="F57" s="70"/>
      <c r="G57" s="53">
        <v>26.6</v>
      </c>
      <c r="H57" s="43">
        <v>65</v>
      </c>
      <c r="I57" s="68"/>
      <c r="J57" s="32"/>
      <c r="K57" s="32"/>
      <c r="L57" s="45"/>
      <c r="M57" s="46"/>
      <c r="N57" s="46"/>
      <c r="O57" s="29">
        <v>7</v>
      </c>
      <c r="P57" s="10">
        <v>0</v>
      </c>
    </row>
    <row r="58" spans="1:16" s="9" customFormat="1" ht="12.75" x14ac:dyDescent="0.2">
      <c r="A58" s="55"/>
      <c r="B58" s="50" t="s">
        <v>598</v>
      </c>
      <c r="C58" s="47" t="s">
        <v>92</v>
      </c>
      <c r="D58" s="50" t="s">
        <v>93</v>
      </c>
      <c r="E58" s="50" t="s">
        <v>645</v>
      </c>
      <c r="F58" s="70"/>
      <c r="G58" s="53">
        <v>90.65</v>
      </c>
      <c r="H58" s="43">
        <v>49</v>
      </c>
      <c r="I58" s="68"/>
      <c r="J58" s="32"/>
      <c r="K58" s="32"/>
      <c r="L58" s="45"/>
      <c r="M58" s="46"/>
      <c r="N58" s="46"/>
      <c r="O58" s="29">
        <v>18</v>
      </c>
      <c r="P58" s="11">
        <v>0</v>
      </c>
    </row>
    <row r="59" spans="1:16" s="9" customFormat="1" ht="12.75" x14ac:dyDescent="0.2">
      <c r="A59" s="42"/>
      <c r="B59" s="50" t="s">
        <v>524</v>
      </c>
      <c r="C59" s="42" t="s">
        <v>94</v>
      </c>
      <c r="D59" s="50" t="s">
        <v>95</v>
      </c>
      <c r="E59" s="50" t="s">
        <v>642</v>
      </c>
      <c r="F59" s="70"/>
      <c r="G59" s="53">
        <v>24.2</v>
      </c>
      <c r="H59" s="43">
        <v>250</v>
      </c>
      <c r="I59" s="68"/>
      <c r="J59" s="44"/>
      <c r="K59" s="44"/>
      <c r="L59" s="45"/>
      <c r="M59" s="46"/>
      <c r="N59" s="46"/>
      <c r="O59" s="29">
        <v>3</v>
      </c>
      <c r="P59" s="11">
        <v>0</v>
      </c>
    </row>
    <row r="60" spans="1:16" s="9" customFormat="1" ht="12.75" x14ac:dyDescent="0.2">
      <c r="A60" s="42"/>
      <c r="B60" s="50" t="s">
        <v>525</v>
      </c>
      <c r="C60" s="42" t="s">
        <v>96</v>
      </c>
      <c r="D60" s="50" t="s">
        <v>97</v>
      </c>
      <c r="E60" s="50" t="s">
        <v>642</v>
      </c>
      <c r="F60" s="70"/>
      <c r="G60" s="53">
        <v>24.2</v>
      </c>
      <c r="H60" s="43">
        <v>250</v>
      </c>
      <c r="I60" s="68"/>
      <c r="J60" s="44"/>
      <c r="K60" s="44"/>
      <c r="L60" s="45"/>
      <c r="M60" s="46"/>
      <c r="N60" s="46"/>
      <c r="O60" s="29">
        <v>3</v>
      </c>
      <c r="P60" s="11">
        <v>0</v>
      </c>
    </row>
    <row r="61" spans="1:16" s="9" customFormat="1" ht="12.75" x14ac:dyDescent="0.2">
      <c r="A61" s="42"/>
      <c r="B61" s="50" t="s">
        <v>518</v>
      </c>
      <c r="C61" s="42" t="s">
        <v>98</v>
      </c>
      <c r="D61" s="50" t="s">
        <v>99</v>
      </c>
      <c r="E61" s="50" t="s">
        <v>643</v>
      </c>
      <c r="F61" s="70"/>
      <c r="G61" s="53">
        <v>22.5</v>
      </c>
      <c r="H61" s="43">
        <v>72</v>
      </c>
      <c r="I61" s="68"/>
      <c r="J61" s="44"/>
      <c r="K61" s="44"/>
      <c r="L61" s="45"/>
      <c r="M61" s="46"/>
      <c r="N61" s="46"/>
      <c r="O61" s="29">
        <v>3.5</v>
      </c>
      <c r="P61" s="11">
        <v>0</v>
      </c>
    </row>
    <row r="62" spans="1:16" s="9" customFormat="1" ht="12.75" x14ac:dyDescent="0.2">
      <c r="A62" s="42"/>
      <c r="B62" s="50" t="s">
        <v>564</v>
      </c>
      <c r="C62" s="42" t="s">
        <v>100</v>
      </c>
      <c r="D62" s="50" t="s">
        <v>99</v>
      </c>
      <c r="E62" s="50" t="s">
        <v>645</v>
      </c>
      <c r="F62" s="73"/>
      <c r="G62" s="53">
        <v>44.9</v>
      </c>
      <c r="H62" s="43">
        <v>235</v>
      </c>
      <c r="I62" s="68"/>
      <c r="J62" s="44"/>
      <c r="K62" s="44"/>
      <c r="L62" s="45"/>
      <c r="M62" s="46"/>
      <c r="N62" s="46"/>
      <c r="O62" s="29">
        <v>10</v>
      </c>
      <c r="P62" s="11">
        <v>0</v>
      </c>
    </row>
    <row r="63" spans="1:16" s="9" customFormat="1" ht="12.75" x14ac:dyDescent="0.2">
      <c r="A63" s="42"/>
      <c r="B63" s="50" t="s">
        <v>526</v>
      </c>
      <c r="C63" s="47" t="s">
        <v>101</v>
      </c>
      <c r="D63" s="50" t="s">
        <v>102</v>
      </c>
      <c r="E63" s="50" t="s">
        <v>643</v>
      </c>
      <c r="F63" s="70"/>
      <c r="G63" s="53">
        <v>24.2</v>
      </c>
      <c r="H63" s="43">
        <v>500</v>
      </c>
      <c r="I63" s="68"/>
      <c r="J63" s="44"/>
      <c r="K63" s="44"/>
      <c r="L63" s="45"/>
      <c r="M63" s="46"/>
      <c r="N63" s="46"/>
      <c r="O63" s="29">
        <v>3.5</v>
      </c>
      <c r="P63" s="11">
        <v>0</v>
      </c>
    </row>
    <row r="64" spans="1:16" s="9" customFormat="1" ht="12.75" x14ac:dyDescent="0.2">
      <c r="A64" s="55"/>
      <c r="B64" s="50" t="s">
        <v>573</v>
      </c>
      <c r="C64" s="47" t="s">
        <v>103</v>
      </c>
      <c r="D64" s="50" t="s">
        <v>102</v>
      </c>
      <c r="E64" s="50" t="s">
        <v>645</v>
      </c>
      <c r="F64" s="70"/>
      <c r="G64" s="53">
        <v>50.75</v>
      </c>
      <c r="H64" s="43">
        <v>467</v>
      </c>
      <c r="I64" s="68"/>
      <c r="J64" s="32"/>
      <c r="K64" s="32"/>
      <c r="L64" s="45"/>
      <c r="M64" s="46"/>
      <c r="N64" s="46"/>
      <c r="O64" s="29">
        <v>12</v>
      </c>
      <c r="P64" s="11">
        <v>0</v>
      </c>
    </row>
    <row r="65" spans="1:16" s="9" customFormat="1" ht="12.75" x14ac:dyDescent="0.2">
      <c r="A65" s="55"/>
      <c r="B65" s="50" t="s">
        <v>635</v>
      </c>
      <c r="C65" s="47" t="s">
        <v>636</v>
      </c>
      <c r="D65" s="50" t="s">
        <v>637</v>
      </c>
      <c r="E65" s="50" t="s">
        <v>645</v>
      </c>
      <c r="F65" s="70"/>
      <c r="G65" s="53">
        <v>90.65</v>
      </c>
      <c r="H65" s="43">
        <v>25</v>
      </c>
      <c r="I65" s="68"/>
      <c r="J65" s="32"/>
      <c r="K65" s="32"/>
      <c r="L65" s="45"/>
      <c r="M65" s="46"/>
      <c r="N65" s="46"/>
      <c r="O65" s="29">
        <v>18</v>
      </c>
      <c r="P65" s="11">
        <v>0</v>
      </c>
    </row>
    <row r="66" spans="1:16" s="9" customFormat="1" ht="12.75" x14ac:dyDescent="0.2">
      <c r="A66" s="42"/>
      <c r="B66" s="50" t="s">
        <v>565</v>
      </c>
      <c r="C66" s="42" t="s">
        <v>105</v>
      </c>
      <c r="D66" s="50" t="s">
        <v>104</v>
      </c>
      <c r="E66" s="50" t="s">
        <v>645</v>
      </c>
      <c r="F66" s="73"/>
      <c r="G66" s="53">
        <v>44.9</v>
      </c>
      <c r="H66" s="43">
        <v>449</v>
      </c>
      <c r="I66" s="68"/>
      <c r="J66" s="44"/>
      <c r="K66" s="44"/>
      <c r="L66" s="45"/>
      <c r="M66" s="46"/>
      <c r="N66" s="46"/>
      <c r="O66" s="29">
        <v>12</v>
      </c>
      <c r="P66" s="11">
        <v>0</v>
      </c>
    </row>
    <row r="67" spans="1:16" s="9" customFormat="1" ht="12.75" x14ac:dyDescent="0.2">
      <c r="A67" s="42"/>
      <c r="B67" s="50" t="s">
        <v>527</v>
      </c>
      <c r="C67" s="42" t="s">
        <v>106</v>
      </c>
      <c r="D67" s="50" t="s">
        <v>107</v>
      </c>
      <c r="E67" s="50" t="s">
        <v>643</v>
      </c>
      <c r="F67" s="73"/>
      <c r="G67" s="53">
        <v>24.2</v>
      </c>
      <c r="H67" s="43">
        <v>150</v>
      </c>
      <c r="I67" s="68"/>
      <c r="J67" s="44"/>
      <c r="K67" s="44"/>
      <c r="L67" s="45"/>
      <c r="M67" s="46"/>
      <c r="N67" s="46"/>
      <c r="O67" s="29">
        <v>3.5</v>
      </c>
      <c r="P67" s="11">
        <v>0</v>
      </c>
    </row>
    <row r="68" spans="1:16" s="9" customFormat="1" ht="12.75" x14ac:dyDescent="0.2">
      <c r="A68" s="42"/>
      <c r="B68" s="50" t="s">
        <v>509</v>
      </c>
      <c r="C68" s="42" t="s">
        <v>108</v>
      </c>
      <c r="D68" s="50" t="s">
        <v>109</v>
      </c>
      <c r="E68" s="50" t="s">
        <v>657</v>
      </c>
      <c r="F68" s="70"/>
      <c r="G68" s="53">
        <v>21.9</v>
      </c>
      <c r="H68" s="43">
        <v>500</v>
      </c>
      <c r="I68" s="68"/>
      <c r="J68" s="44"/>
      <c r="K68" s="44"/>
      <c r="L68" s="45"/>
      <c r="M68" s="46"/>
      <c r="N68" s="46"/>
      <c r="O68" s="29">
        <v>3.5</v>
      </c>
      <c r="P68" s="10">
        <v>0</v>
      </c>
    </row>
    <row r="69" spans="1:16" s="9" customFormat="1" ht="12.75" x14ac:dyDescent="0.2">
      <c r="A69" s="42"/>
      <c r="B69" s="50" t="s">
        <v>510</v>
      </c>
      <c r="C69" s="42" t="s">
        <v>110</v>
      </c>
      <c r="D69" s="50" t="s">
        <v>111</v>
      </c>
      <c r="E69" s="50" t="s">
        <v>643</v>
      </c>
      <c r="F69" s="70"/>
      <c r="G69" s="53">
        <v>21.9</v>
      </c>
      <c r="H69" s="43">
        <v>100</v>
      </c>
      <c r="I69" s="68"/>
      <c r="J69" s="44"/>
      <c r="K69" s="44"/>
      <c r="L69" s="45"/>
      <c r="M69" s="46"/>
      <c r="N69" s="46"/>
      <c r="O69" s="29">
        <v>3.5</v>
      </c>
      <c r="P69" s="10">
        <v>0</v>
      </c>
    </row>
    <row r="70" spans="1:16" s="9" customFormat="1" ht="12.75" x14ac:dyDescent="0.2">
      <c r="A70" s="42"/>
      <c r="B70" s="50" t="s">
        <v>513</v>
      </c>
      <c r="C70" s="42" t="s">
        <v>112</v>
      </c>
      <c r="D70" s="50" t="s">
        <v>113</v>
      </c>
      <c r="E70" s="50" t="s">
        <v>643</v>
      </c>
      <c r="F70" s="70"/>
      <c r="G70" s="53">
        <v>21.9</v>
      </c>
      <c r="H70" s="43">
        <v>500</v>
      </c>
      <c r="I70" s="68"/>
      <c r="J70" s="44"/>
      <c r="K70" s="44"/>
      <c r="L70" s="45"/>
      <c r="M70" s="46"/>
      <c r="N70" s="46"/>
      <c r="O70" s="29">
        <v>3.5</v>
      </c>
      <c r="P70" s="10">
        <v>0</v>
      </c>
    </row>
    <row r="71" spans="1:16" s="9" customFormat="1" ht="12.75" x14ac:dyDescent="0.2">
      <c r="A71" s="42"/>
      <c r="B71" s="50" t="s">
        <v>520</v>
      </c>
      <c r="C71" s="42" t="s">
        <v>114</v>
      </c>
      <c r="D71" s="50" t="s">
        <v>115</v>
      </c>
      <c r="E71" s="50" t="s">
        <v>643</v>
      </c>
      <c r="F71" s="70"/>
      <c r="G71" s="53">
        <v>23</v>
      </c>
      <c r="H71" s="43">
        <v>171</v>
      </c>
      <c r="I71" s="68"/>
      <c r="J71" s="44"/>
      <c r="K71" s="44"/>
      <c r="L71" s="45"/>
      <c r="M71" s="46"/>
      <c r="N71" s="46"/>
      <c r="O71" s="29">
        <v>3.5</v>
      </c>
      <c r="P71" s="11">
        <v>0</v>
      </c>
    </row>
    <row r="72" spans="1:16" s="9" customFormat="1" ht="12.75" x14ac:dyDescent="0.2">
      <c r="A72" s="42"/>
      <c r="B72" s="50" t="s">
        <v>543</v>
      </c>
      <c r="C72" s="42" t="s">
        <v>116</v>
      </c>
      <c r="D72" s="50" t="s">
        <v>115</v>
      </c>
      <c r="E72" s="50" t="s">
        <v>644</v>
      </c>
      <c r="F72" s="70"/>
      <c r="G72" s="53">
        <v>30.3</v>
      </c>
      <c r="H72" s="43">
        <v>23</v>
      </c>
      <c r="I72" s="68"/>
      <c r="J72" s="32"/>
      <c r="K72" s="32"/>
      <c r="L72" s="45"/>
      <c r="M72" s="46"/>
      <c r="N72" s="46"/>
      <c r="O72" s="29">
        <v>7</v>
      </c>
      <c r="P72" s="11">
        <v>0</v>
      </c>
    </row>
    <row r="73" spans="1:16" s="9" customFormat="1" ht="12.75" x14ac:dyDescent="0.2">
      <c r="A73" s="55"/>
      <c r="B73" s="50" t="s">
        <v>574</v>
      </c>
      <c r="C73" s="47" t="s">
        <v>117</v>
      </c>
      <c r="D73" s="50" t="s">
        <v>115</v>
      </c>
      <c r="E73" s="50" t="s">
        <v>666</v>
      </c>
      <c r="F73" s="70"/>
      <c r="G73" s="53">
        <v>50.75</v>
      </c>
      <c r="H73" s="43">
        <v>124</v>
      </c>
      <c r="I73" s="68"/>
      <c r="J73" s="32"/>
      <c r="K73" s="32"/>
      <c r="L73" s="45"/>
      <c r="M73" s="46"/>
      <c r="N73" s="46"/>
      <c r="O73" s="29">
        <v>14</v>
      </c>
      <c r="P73" s="11">
        <v>0</v>
      </c>
    </row>
    <row r="74" spans="1:16" s="9" customFormat="1" ht="12.75" x14ac:dyDescent="0.2">
      <c r="A74" s="42"/>
      <c r="B74" s="50" t="s">
        <v>511</v>
      </c>
      <c r="C74" s="42" t="s">
        <v>118</v>
      </c>
      <c r="D74" s="50" t="s">
        <v>119</v>
      </c>
      <c r="E74" s="50" t="s">
        <v>643</v>
      </c>
      <c r="F74" s="70"/>
      <c r="G74" s="53">
        <v>21.9</v>
      </c>
      <c r="H74" s="43">
        <v>308</v>
      </c>
      <c r="I74" s="68"/>
      <c r="J74" s="44"/>
      <c r="K74" s="44"/>
      <c r="L74" s="45"/>
      <c r="M74" s="46"/>
      <c r="N74" s="46"/>
      <c r="O74" s="29">
        <v>3.5</v>
      </c>
      <c r="P74" s="10">
        <v>0</v>
      </c>
    </row>
    <row r="75" spans="1:16" s="9" customFormat="1" ht="12.75" x14ac:dyDescent="0.2">
      <c r="A75" s="42"/>
      <c r="B75" s="50" t="s">
        <v>544</v>
      </c>
      <c r="C75" s="42" t="s">
        <v>120</v>
      </c>
      <c r="D75" s="50" t="s">
        <v>119</v>
      </c>
      <c r="E75" s="50" t="s">
        <v>644</v>
      </c>
      <c r="F75" s="70"/>
      <c r="G75" s="53">
        <v>30.3</v>
      </c>
      <c r="H75" s="43">
        <v>848</v>
      </c>
      <c r="I75" s="68"/>
      <c r="J75" s="32"/>
      <c r="K75" s="32"/>
      <c r="L75" s="45"/>
      <c r="M75" s="46"/>
      <c r="N75" s="46"/>
      <c r="O75" s="29">
        <v>7</v>
      </c>
      <c r="P75" s="11">
        <v>0</v>
      </c>
    </row>
    <row r="76" spans="1:16" s="9" customFormat="1" ht="12.75" x14ac:dyDescent="0.2">
      <c r="A76" s="55"/>
      <c r="B76" s="50" t="s">
        <v>575</v>
      </c>
      <c r="C76" s="47" t="s">
        <v>121</v>
      </c>
      <c r="D76" s="50" t="s">
        <v>119</v>
      </c>
      <c r="E76" s="50" t="s">
        <v>645</v>
      </c>
      <c r="F76" s="70"/>
      <c r="G76" s="53">
        <v>50.75</v>
      </c>
      <c r="H76" s="43">
        <v>286</v>
      </c>
      <c r="I76" s="68"/>
      <c r="J76" s="32"/>
      <c r="K76" s="32"/>
      <c r="L76" s="45"/>
      <c r="M76" s="46"/>
      <c r="N76" s="46"/>
      <c r="O76" s="29">
        <v>14</v>
      </c>
      <c r="P76" s="11">
        <v>0</v>
      </c>
    </row>
    <row r="77" spans="1:16" s="9" customFormat="1" ht="12.75" x14ac:dyDescent="0.2">
      <c r="A77" s="42"/>
      <c r="B77" s="50" t="s">
        <v>512</v>
      </c>
      <c r="C77" s="42" t="s">
        <v>122</v>
      </c>
      <c r="D77" s="50" t="s">
        <v>123</v>
      </c>
      <c r="E77" s="50" t="s">
        <v>642</v>
      </c>
      <c r="F77" s="70"/>
      <c r="G77" s="53">
        <v>21.9</v>
      </c>
      <c r="H77" s="43">
        <v>169</v>
      </c>
      <c r="I77" s="68"/>
      <c r="J77" s="44"/>
      <c r="K77" s="44"/>
      <c r="L77" s="45"/>
      <c r="M77" s="46"/>
      <c r="N77" s="46"/>
      <c r="O77" s="29">
        <v>3</v>
      </c>
      <c r="P77" s="11">
        <v>0</v>
      </c>
    </row>
    <row r="78" spans="1:16" s="9" customFormat="1" ht="12.75" x14ac:dyDescent="0.2">
      <c r="A78" s="55"/>
      <c r="B78" s="50" t="s">
        <v>600</v>
      </c>
      <c r="C78" s="47" t="s">
        <v>124</v>
      </c>
      <c r="D78" s="50" t="s">
        <v>125</v>
      </c>
      <c r="E78" s="50" t="s">
        <v>645</v>
      </c>
      <c r="F78" s="70"/>
      <c r="G78" s="53">
        <v>93</v>
      </c>
      <c r="H78" s="43">
        <v>295</v>
      </c>
      <c r="I78" s="68"/>
      <c r="J78" s="32"/>
      <c r="K78" s="32"/>
      <c r="L78" s="45"/>
      <c r="M78" s="46"/>
      <c r="N78" s="46"/>
      <c r="O78" s="29">
        <v>18</v>
      </c>
      <c r="P78" s="11">
        <v>0</v>
      </c>
    </row>
    <row r="79" spans="1:16" s="9" customFormat="1" ht="12.75" x14ac:dyDescent="0.2">
      <c r="A79" s="55"/>
      <c r="B79" s="50" t="s">
        <v>599</v>
      </c>
      <c r="C79" s="47" t="s">
        <v>126</v>
      </c>
      <c r="D79" s="50" t="s">
        <v>127</v>
      </c>
      <c r="E79" s="50" t="s">
        <v>645</v>
      </c>
      <c r="F79" s="70"/>
      <c r="G79" s="53">
        <v>91</v>
      </c>
      <c r="H79" s="43">
        <v>128</v>
      </c>
      <c r="I79" s="68"/>
      <c r="J79" s="32"/>
      <c r="K79" s="32"/>
      <c r="L79" s="45"/>
      <c r="M79" s="46"/>
      <c r="N79" s="46"/>
      <c r="O79" s="29">
        <v>18</v>
      </c>
      <c r="P79" s="11">
        <v>0</v>
      </c>
    </row>
    <row r="80" spans="1:16" s="9" customFormat="1" ht="12.75" x14ac:dyDescent="0.2">
      <c r="A80" s="55"/>
      <c r="B80" s="50" t="s">
        <v>576</v>
      </c>
      <c r="C80" s="47" t="s">
        <v>129</v>
      </c>
      <c r="D80" s="50" t="s">
        <v>128</v>
      </c>
      <c r="E80" s="50" t="s">
        <v>645</v>
      </c>
      <c r="F80" s="70"/>
      <c r="G80" s="53">
        <v>50.75</v>
      </c>
      <c r="H80" s="43">
        <v>150</v>
      </c>
      <c r="I80" s="68"/>
      <c r="J80" s="32"/>
      <c r="K80" s="32"/>
      <c r="L80" s="45"/>
      <c r="M80" s="46"/>
      <c r="N80" s="46"/>
      <c r="O80" s="29">
        <v>16</v>
      </c>
      <c r="P80" s="11">
        <v>0</v>
      </c>
    </row>
    <row r="81" spans="1:16" s="9" customFormat="1" ht="12.75" x14ac:dyDescent="0.2">
      <c r="A81" s="55"/>
      <c r="B81" s="50" t="s">
        <v>601</v>
      </c>
      <c r="C81" s="47" t="s">
        <v>130</v>
      </c>
      <c r="D81" s="50" t="s">
        <v>131</v>
      </c>
      <c r="E81" s="50" t="s">
        <v>645</v>
      </c>
      <c r="F81" s="70"/>
      <c r="G81" s="53">
        <v>93</v>
      </c>
      <c r="H81" s="43">
        <v>38</v>
      </c>
      <c r="I81" s="68"/>
      <c r="J81" s="32"/>
      <c r="K81" s="32"/>
      <c r="L81" s="45"/>
      <c r="M81" s="46"/>
      <c r="N81" s="46"/>
      <c r="O81" s="29">
        <v>18</v>
      </c>
      <c r="P81" s="11">
        <v>0</v>
      </c>
    </row>
    <row r="82" spans="1:16" s="9" customFormat="1" ht="12.75" x14ac:dyDescent="0.2">
      <c r="A82" s="42"/>
      <c r="B82" s="50" t="s">
        <v>425</v>
      </c>
      <c r="C82" s="42" t="s">
        <v>132</v>
      </c>
      <c r="D82" s="50" t="s">
        <v>133</v>
      </c>
      <c r="E82" s="50" t="s">
        <v>640</v>
      </c>
      <c r="F82" s="70"/>
      <c r="G82" s="53">
        <v>7.75</v>
      </c>
      <c r="H82" s="43">
        <v>1446</v>
      </c>
      <c r="I82" s="68"/>
      <c r="J82" s="44"/>
      <c r="K82" s="44"/>
      <c r="L82" s="45"/>
      <c r="M82" s="46"/>
      <c r="N82" s="46"/>
      <c r="O82" s="29">
        <v>1</v>
      </c>
      <c r="P82" s="10">
        <v>0</v>
      </c>
    </row>
    <row r="83" spans="1:16" s="9" customFormat="1" ht="12.75" x14ac:dyDescent="0.2">
      <c r="A83" s="42"/>
      <c r="B83" s="50" t="s">
        <v>533</v>
      </c>
      <c r="C83" s="42" t="s">
        <v>134</v>
      </c>
      <c r="D83" s="50" t="s">
        <v>135</v>
      </c>
      <c r="E83" s="50" t="s">
        <v>642</v>
      </c>
      <c r="F83" s="70"/>
      <c r="G83" s="53">
        <v>25.55</v>
      </c>
      <c r="H83" s="43">
        <v>17</v>
      </c>
      <c r="I83" s="68"/>
      <c r="J83" s="44"/>
      <c r="K83" s="44"/>
      <c r="L83" s="45"/>
      <c r="M83" s="46"/>
      <c r="N83" s="46"/>
      <c r="O83" s="29">
        <v>3</v>
      </c>
      <c r="P83" s="10">
        <v>0</v>
      </c>
    </row>
    <row r="84" spans="1:16" s="9" customFormat="1" ht="12.75" x14ac:dyDescent="0.2">
      <c r="A84" s="42"/>
      <c r="B84" s="50" t="s">
        <v>467</v>
      </c>
      <c r="C84" s="47" t="s">
        <v>136</v>
      </c>
      <c r="D84" s="50" t="s">
        <v>137</v>
      </c>
      <c r="E84" s="50" t="s">
        <v>642</v>
      </c>
      <c r="F84" s="70"/>
      <c r="G84" s="53">
        <v>16.3</v>
      </c>
      <c r="H84" s="43">
        <v>199</v>
      </c>
      <c r="I84" s="68"/>
      <c r="J84" s="44"/>
      <c r="K84" s="44"/>
      <c r="L84" s="45"/>
      <c r="M84" s="46"/>
      <c r="N84" s="46"/>
      <c r="O84" s="29">
        <v>3</v>
      </c>
      <c r="P84" s="11">
        <v>0</v>
      </c>
    </row>
    <row r="85" spans="1:16" s="9" customFormat="1" ht="12.75" x14ac:dyDescent="0.2">
      <c r="A85" s="42"/>
      <c r="B85" s="50" t="s">
        <v>499</v>
      </c>
      <c r="C85" s="42" t="s">
        <v>138</v>
      </c>
      <c r="D85" s="50" t="s">
        <v>137</v>
      </c>
      <c r="E85" s="50" t="s">
        <v>644</v>
      </c>
      <c r="F85" s="70"/>
      <c r="G85" s="53">
        <v>20.7</v>
      </c>
      <c r="H85" s="43">
        <v>720</v>
      </c>
      <c r="I85" s="68"/>
      <c r="J85" s="44"/>
      <c r="K85" s="44"/>
      <c r="L85" s="45"/>
      <c r="M85" s="46"/>
      <c r="N85" s="46"/>
      <c r="O85" s="29">
        <v>7</v>
      </c>
      <c r="P85" s="10">
        <v>0</v>
      </c>
    </row>
    <row r="86" spans="1:16" s="9" customFormat="1" ht="12.75" x14ac:dyDescent="0.2">
      <c r="A86" s="42"/>
      <c r="B86" s="50" t="s">
        <v>555</v>
      </c>
      <c r="C86" s="42" t="s">
        <v>139</v>
      </c>
      <c r="D86" s="50" t="s">
        <v>137</v>
      </c>
      <c r="E86" s="50" t="s">
        <v>645</v>
      </c>
      <c r="F86" s="70"/>
      <c r="G86" s="53">
        <v>38.049999999999997</v>
      </c>
      <c r="H86" s="43">
        <v>451</v>
      </c>
      <c r="I86" s="68"/>
      <c r="J86" s="44"/>
      <c r="K86" s="44"/>
      <c r="L86" s="45"/>
      <c r="M86" s="46"/>
      <c r="N86" s="46"/>
      <c r="O86" s="29">
        <v>11</v>
      </c>
      <c r="P86" s="11">
        <v>0</v>
      </c>
    </row>
    <row r="87" spans="1:16" s="9" customFormat="1" ht="12.75" x14ac:dyDescent="0.2">
      <c r="A87" s="42"/>
      <c r="B87" s="50" t="s">
        <v>468</v>
      </c>
      <c r="C87" s="42" t="s">
        <v>140</v>
      </c>
      <c r="D87" s="50" t="s">
        <v>141</v>
      </c>
      <c r="E87" s="50" t="s">
        <v>642</v>
      </c>
      <c r="F87" s="70"/>
      <c r="G87" s="53">
        <v>16.3</v>
      </c>
      <c r="H87" s="43">
        <v>454</v>
      </c>
      <c r="I87" s="68"/>
      <c r="J87" s="44"/>
      <c r="K87" s="44"/>
      <c r="L87" s="45"/>
      <c r="M87" s="46"/>
      <c r="N87" s="46"/>
      <c r="O87" s="29">
        <v>3</v>
      </c>
      <c r="P87" s="10">
        <v>0</v>
      </c>
    </row>
    <row r="88" spans="1:16" s="9" customFormat="1" ht="12.75" x14ac:dyDescent="0.2">
      <c r="A88" s="42"/>
      <c r="B88" s="50" t="s">
        <v>500</v>
      </c>
      <c r="C88" s="42" t="s">
        <v>368</v>
      </c>
      <c r="D88" s="50" t="s">
        <v>143</v>
      </c>
      <c r="E88" s="50" t="s">
        <v>642</v>
      </c>
      <c r="F88" s="70"/>
      <c r="G88" s="53">
        <v>20.7</v>
      </c>
      <c r="H88" s="43">
        <v>922</v>
      </c>
      <c r="I88" s="68"/>
      <c r="J88" s="44"/>
      <c r="K88" s="44"/>
      <c r="L88" s="45"/>
      <c r="M88" s="46"/>
      <c r="N88" s="46"/>
      <c r="O88" s="29">
        <v>3</v>
      </c>
      <c r="P88" s="10">
        <v>0</v>
      </c>
    </row>
    <row r="89" spans="1:16" s="9" customFormat="1" ht="12.75" x14ac:dyDescent="0.2">
      <c r="A89" s="42"/>
      <c r="B89" s="50" t="s">
        <v>501</v>
      </c>
      <c r="C89" s="42" t="s">
        <v>142</v>
      </c>
      <c r="D89" s="50" t="s">
        <v>143</v>
      </c>
      <c r="E89" s="50" t="s">
        <v>643</v>
      </c>
      <c r="F89" s="70"/>
      <c r="G89" s="53">
        <v>20.7</v>
      </c>
      <c r="H89" s="43">
        <v>199</v>
      </c>
      <c r="I89" s="68"/>
      <c r="J89" s="44"/>
      <c r="K89" s="44"/>
      <c r="L89" s="45"/>
      <c r="M89" s="46"/>
      <c r="N89" s="46"/>
      <c r="O89" s="29">
        <v>3.5</v>
      </c>
      <c r="P89" s="10">
        <v>0</v>
      </c>
    </row>
    <row r="90" spans="1:16" s="9" customFormat="1" ht="12.75" x14ac:dyDescent="0.2">
      <c r="A90" s="42"/>
      <c r="B90" s="50" t="s">
        <v>563</v>
      </c>
      <c r="C90" s="42" t="s">
        <v>144</v>
      </c>
      <c r="D90" s="50" t="s">
        <v>143</v>
      </c>
      <c r="E90" s="50" t="s">
        <v>645</v>
      </c>
      <c r="F90" s="70"/>
      <c r="G90" s="53">
        <v>44.4</v>
      </c>
      <c r="H90" s="43">
        <v>299</v>
      </c>
      <c r="I90" s="68"/>
      <c r="J90" s="44"/>
      <c r="K90" s="44"/>
      <c r="L90" s="45"/>
      <c r="M90" s="46"/>
      <c r="N90" s="46"/>
      <c r="O90" s="29">
        <v>11</v>
      </c>
      <c r="P90" s="11">
        <v>0</v>
      </c>
    </row>
    <row r="91" spans="1:16" s="9" customFormat="1" ht="12.75" x14ac:dyDescent="0.2">
      <c r="A91" s="42"/>
      <c r="B91" s="50" t="s">
        <v>470</v>
      </c>
      <c r="C91" s="42" t="s">
        <v>145</v>
      </c>
      <c r="D91" s="50" t="s">
        <v>146</v>
      </c>
      <c r="E91" s="50" t="s">
        <v>642</v>
      </c>
      <c r="F91" s="70"/>
      <c r="G91" s="53">
        <v>16.600000000000001</v>
      </c>
      <c r="H91" s="43">
        <v>962</v>
      </c>
      <c r="I91" s="68"/>
      <c r="J91" s="44"/>
      <c r="K91" s="44"/>
      <c r="L91" s="45"/>
      <c r="M91" s="46"/>
      <c r="N91" s="46"/>
      <c r="O91" s="29">
        <v>3</v>
      </c>
      <c r="P91" s="10">
        <v>0</v>
      </c>
    </row>
    <row r="92" spans="1:16" s="9" customFormat="1" ht="12.75" x14ac:dyDescent="0.2">
      <c r="A92" s="42"/>
      <c r="B92" s="50" t="s">
        <v>502</v>
      </c>
      <c r="C92" s="42" t="s">
        <v>147</v>
      </c>
      <c r="D92" s="50" t="s">
        <v>148</v>
      </c>
      <c r="E92" s="50" t="s">
        <v>643</v>
      </c>
      <c r="F92" s="70"/>
      <c r="G92" s="53">
        <v>20.75</v>
      </c>
      <c r="H92" s="43">
        <v>827</v>
      </c>
      <c r="I92" s="68"/>
      <c r="J92" s="44"/>
      <c r="K92" s="44"/>
      <c r="L92" s="45"/>
      <c r="M92" s="46"/>
      <c r="N92" s="46"/>
      <c r="O92" s="29">
        <v>3.5</v>
      </c>
      <c r="P92" s="10">
        <v>0</v>
      </c>
    </row>
    <row r="93" spans="1:16" s="9" customFormat="1" ht="12.75" x14ac:dyDescent="0.2">
      <c r="A93" s="42"/>
      <c r="B93" s="50" t="s">
        <v>535</v>
      </c>
      <c r="C93" s="42" t="s">
        <v>150</v>
      </c>
      <c r="D93" s="50" t="s">
        <v>149</v>
      </c>
      <c r="E93" s="50" t="s">
        <v>644</v>
      </c>
      <c r="F93" s="70"/>
      <c r="G93" s="53">
        <v>26.15</v>
      </c>
      <c r="H93" s="43">
        <v>11</v>
      </c>
      <c r="I93" s="68"/>
      <c r="J93" s="44"/>
      <c r="K93" s="44"/>
      <c r="L93" s="45"/>
      <c r="M93" s="46"/>
      <c r="N93" s="46"/>
      <c r="O93" s="29">
        <v>8</v>
      </c>
      <c r="P93" s="10">
        <v>0</v>
      </c>
    </row>
    <row r="94" spans="1:16" s="9" customFormat="1" ht="12.75" x14ac:dyDescent="0.2">
      <c r="A94" s="42"/>
      <c r="B94" s="50" t="s">
        <v>559</v>
      </c>
      <c r="C94" s="42" t="s">
        <v>151</v>
      </c>
      <c r="D94" s="50" t="s">
        <v>149</v>
      </c>
      <c r="E94" s="50" t="s">
        <v>645</v>
      </c>
      <c r="F94" s="70"/>
      <c r="G94" s="53">
        <v>43.85</v>
      </c>
      <c r="H94" s="43">
        <v>143</v>
      </c>
      <c r="I94" s="68"/>
      <c r="J94" s="44"/>
      <c r="K94" s="44"/>
      <c r="L94" s="45"/>
      <c r="M94" s="46"/>
      <c r="N94" s="46"/>
      <c r="O94" s="29">
        <v>12</v>
      </c>
      <c r="P94" s="11">
        <v>0</v>
      </c>
    </row>
    <row r="95" spans="1:16" s="9" customFormat="1" ht="12.75" x14ac:dyDescent="0.2">
      <c r="A95" s="55"/>
      <c r="B95" s="50" t="s">
        <v>503</v>
      </c>
      <c r="C95" s="47" t="s">
        <v>625</v>
      </c>
      <c r="D95" s="50" t="s">
        <v>369</v>
      </c>
      <c r="E95" s="50" t="s">
        <v>642</v>
      </c>
      <c r="F95" s="70"/>
      <c r="G95" s="53">
        <v>20.75</v>
      </c>
      <c r="H95" s="43">
        <v>227</v>
      </c>
      <c r="I95" s="68"/>
      <c r="J95" s="32"/>
      <c r="K95" s="32"/>
      <c r="L95" s="45"/>
      <c r="M95" s="46"/>
      <c r="N95" s="46"/>
      <c r="O95" s="29">
        <v>3</v>
      </c>
      <c r="P95" s="11">
        <v>0</v>
      </c>
    </row>
    <row r="96" spans="1:16" s="9" customFormat="1" ht="12.75" x14ac:dyDescent="0.2">
      <c r="A96" s="55"/>
      <c r="B96" s="50" t="s">
        <v>521</v>
      </c>
      <c r="C96" s="47" t="s">
        <v>626</v>
      </c>
      <c r="D96" s="50" t="s">
        <v>369</v>
      </c>
      <c r="E96" s="50" t="s">
        <v>644</v>
      </c>
      <c r="F96" s="70"/>
      <c r="G96" s="53">
        <v>23.05</v>
      </c>
      <c r="H96" s="43">
        <v>428</v>
      </c>
      <c r="I96" s="68"/>
      <c r="J96" s="32"/>
      <c r="K96" s="32"/>
      <c r="L96" s="45"/>
      <c r="M96" s="46"/>
      <c r="N96" s="46"/>
      <c r="O96" s="29">
        <v>8</v>
      </c>
      <c r="P96" s="11">
        <v>0</v>
      </c>
    </row>
    <row r="97" spans="1:16" s="9" customFormat="1" ht="12.75" x14ac:dyDescent="0.2">
      <c r="A97" s="55"/>
      <c r="B97" s="50" t="s">
        <v>560</v>
      </c>
      <c r="C97" s="47" t="s">
        <v>631</v>
      </c>
      <c r="D97" s="50" t="s">
        <v>369</v>
      </c>
      <c r="E97" s="50" t="s">
        <v>645</v>
      </c>
      <c r="F97" s="70"/>
      <c r="G97" s="53">
        <v>43.85</v>
      </c>
      <c r="H97" s="43">
        <v>311</v>
      </c>
      <c r="I97" s="68"/>
      <c r="J97" s="32"/>
      <c r="K97" s="32"/>
      <c r="L97" s="45"/>
      <c r="M97" s="46"/>
      <c r="N97" s="46"/>
      <c r="O97" s="29">
        <v>12</v>
      </c>
      <c r="P97" s="11">
        <v>0</v>
      </c>
    </row>
    <row r="98" spans="1:16" s="9" customFormat="1" ht="12.75" x14ac:dyDescent="0.2">
      <c r="A98" s="42"/>
      <c r="B98" s="50" t="s">
        <v>567</v>
      </c>
      <c r="C98" s="42" t="s">
        <v>152</v>
      </c>
      <c r="D98" s="50" t="s">
        <v>153</v>
      </c>
      <c r="E98" s="50" t="s">
        <v>154</v>
      </c>
      <c r="F98" s="70"/>
      <c r="G98" s="53">
        <v>47.25</v>
      </c>
      <c r="H98" s="43">
        <v>24</v>
      </c>
      <c r="I98" s="68"/>
      <c r="J98" s="44"/>
      <c r="K98" s="44"/>
      <c r="L98" s="45"/>
      <c r="M98" s="46"/>
      <c r="N98" s="46"/>
      <c r="O98" s="29">
        <v>8.75</v>
      </c>
      <c r="P98" s="11">
        <v>0</v>
      </c>
    </row>
    <row r="99" spans="1:16" s="9" customFormat="1" ht="12.75" x14ac:dyDescent="0.2">
      <c r="A99" s="55"/>
      <c r="B99" s="50" t="s">
        <v>588</v>
      </c>
      <c r="C99" s="47" t="s">
        <v>155</v>
      </c>
      <c r="D99" s="50" t="s">
        <v>386</v>
      </c>
      <c r="E99" s="50" t="s">
        <v>11</v>
      </c>
      <c r="F99" s="70"/>
      <c r="G99" s="53">
        <v>61.4</v>
      </c>
      <c r="H99" s="43">
        <v>1000</v>
      </c>
      <c r="I99" s="68"/>
      <c r="J99" s="32"/>
      <c r="K99" s="32"/>
      <c r="L99" s="45"/>
      <c r="M99" s="46"/>
      <c r="N99" s="46"/>
      <c r="O99" s="29">
        <v>8.75</v>
      </c>
      <c r="P99" s="11">
        <v>0</v>
      </c>
    </row>
    <row r="100" spans="1:16" s="9" customFormat="1" ht="12.75" x14ac:dyDescent="0.2">
      <c r="A100" s="55"/>
      <c r="B100" s="50" t="s">
        <v>593</v>
      </c>
      <c r="C100" s="47" t="s">
        <v>156</v>
      </c>
      <c r="D100" s="50" t="s">
        <v>386</v>
      </c>
      <c r="E100" s="50" t="s">
        <v>12</v>
      </c>
      <c r="F100" s="70"/>
      <c r="G100" s="53">
        <v>73.45</v>
      </c>
      <c r="H100" s="43">
        <v>75</v>
      </c>
      <c r="I100" s="68"/>
      <c r="J100" s="32"/>
      <c r="K100" s="32"/>
      <c r="L100" s="45"/>
      <c r="M100" s="46"/>
      <c r="N100" s="46"/>
      <c r="O100" s="29">
        <v>8.75</v>
      </c>
      <c r="P100" s="11">
        <v>0</v>
      </c>
    </row>
    <row r="101" spans="1:16" s="9" customFormat="1" ht="12.75" x14ac:dyDescent="0.2">
      <c r="A101" s="55"/>
      <c r="B101" s="50" t="s">
        <v>606</v>
      </c>
      <c r="C101" s="47" t="s">
        <v>157</v>
      </c>
      <c r="D101" s="50" t="s">
        <v>386</v>
      </c>
      <c r="E101" s="50" t="s">
        <v>16</v>
      </c>
      <c r="F101" s="70"/>
      <c r="G101" s="53">
        <v>101.8</v>
      </c>
      <c r="H101" s="43">
        <v>447</v>
      </c>
      <c r="I101" s="68"/>
      <c r="J101" s="32"/>
      <c r="K101" s="32"/>
      <c r="L101" s="45"/>
      <c r="M101" s="46"/>
      <c r="N101" s="46"/>
      <c r="O101" s="29">
        <v>13</v>
      </c>
      <c r="P101" s="11">
        <v>0</v>
      </c>
    </row>
    <row r="102" spans="1:16" s="9" customFormat="1" ht="12.75" x14ac:dyDescent="0.2">
      <c r="A102" s="55"/>
      <c r="B102" s="50" t="s">
        <v>611</v>
      </c>
      <c r="C102" s="47" t="s">
        <v>158</v>
      </c>
      <c r="D102" s="50" t="s">
        <v>386</v>
      </c>
      <c r="E102" s="50" t="s">
        <v>18</v>
      </c>
      <c r="F102" s="70"/>
      <c r="G102" s="53">
        <v>118.25</v>
      </c>
      <c r="H102" s="43">
        <v>8</v>
      </c>
      <c r="I102" s="68"/>
      <c r="J102" s="32"/>
      <c r="K102" s="32"/>
      <c r="L102" s="45"/>
      <c r="M102" s="46"/>
      <c r="N102" s="46"/>
      <c r="O102" s="29">
        <v>13</v>
      </c>
      <c r="P102" s="11">
        <v>0</v>
      </c>
    </row>
    <row r="103" spans="1:16" s="9" customFormat="1" ht="12.75" x14ac:dyDescent="0.2">
      <c r="A103" s="55"/>
      <c r="B103" s="50" t="s">
        <v>589</v>
      </c>
      <c r="C103" s="47" t="s">
        <v>159</v>
      </c>
      <c r="D103" s="50" t="s">
        <v>387</v>
      </c>
      <c r="E103" s="50" t="s">
        <v>11</v>
      </c>
      <c r="F103" s="70"/>
      <c r="G103" s="53">
        <v>61.4</v>
      </c>
      <c r="H103" s="43">
        <v>500</v>
      </c>
      <c r="I103" s="68"/>
      <c r="J103" s="32"/>
      <c r="K103" s="32"/>
      <c r="L103" s="45"/>
      <c r="M103" s="46"/>
      <c r="N103" s="46"/>
      <c r="O103" s="29">
        <v>8.75</v>
      </c>
      <c r="P103" s="11">
        <v>0</v>
      </c>
    </row>
    <row r="104" spans="1:16" s="9" customFormat="1" ht="12.75" x14ac:dyDescent="0.2">
      <c r="A104" s="55"/>
      <c r="B104" s="50" t="s">
        <v>607</v>
      </c>
      <c r="C104" s="47" t="s">
        <v>160</v>
      </c>
      <c r="D104" s="50" t="s">
        <v>387</v>
      </c>
      <c r="E104" s="50" t="s">
        <v>16</v>
      </c>
      <c r="F104" s="70"/>
      <c r="G104" s="53">
        <v>101.8</v>
      </c>
      <c r="H104" s="43">
        <v>500</v>
      </c>
      <c r="I104" s="68"/>
      <c r="J104" s="32"/>
      <c r="K104" s="32"/>
      <c r="L104" s="45"/>
      <c r="M104" s="46"/>
      <c r="N104" s="46"/>
      <c r="O104" s="29">
        <v>13</v>
      </c>
      <c r="P104" s="11">
        <v>0</v>
      </c>
    </row>
    <row r="105" spans="1:16" s="9" customFormat="1" ht="12.75" x14ac:dyDescent="0.2">
      <c r="A105" s="42"/>
      <c r="B105" s="50" t="s">
        <v>532</v>
      </c>
      <c r="C105" s="42" t="s">
        <v>161</v>
      </c>
      <c r="D105" s="50" t="s">
        <v>388</v>
      </c>
      <c r="E105" s="50" t="s">
        <v>642</v>
      </c>
      <c r="F105" s="70"/>
      <c r="G105" s="53">
        <v>25.35</v>
      </c>
      <c r="H105" s="43">
        <v>44</v>
      </c>
      <c r="I105" s="68"/>
      <c r="J105" s="44"/>
      <c r="K105" s="44"/>
      <c r="L105" s="45"/>
      <c r="M105" s="46"/>
      <c r="N105" s="46"/>
      <c r="O105" s="29">
        <v>3</v>
      </c>
      <c r="P105" s="10">
        <v>0</v>
      </c>
    </row>
    <row r="106" spans="1:16" s="9" customFormat="1" ht="12.75" x14ac:dyDescent="0.2">
      <c r="A106" s="42"/>
      <c r="B106" s="50" t="s">
        <v>534</v>
      </c>
      <c r="C106" s="42" t="s">
        <v>162</v>
      </c>
      <c r="D106" s="50" t="s">
        <v>163</v>
      </c>
      <c r="E106" s="50" t="s">
        <v>642</v>
      </c>
      <c r="F106" s="70"/>
      <c r="G106" s="53">
        <v>25.85</v>
      </c>
      <c r="H106" s="43">
        <v>250</v>
      </c>
      <c r="I106" s="68"/>
      <c r="J106" s="44"/>
      <c r="K106" s="44"/>
      <c r="L106" s="45"/>
      <c r="M106" s="46"/>
      <c r="N106" s="46"/>
      <c r="O106" s="29">
        <v>3</v>
      </c>
      <c r="P106" s="10">
        <v>0</v>
      </c>
    </row>
    <row r="107" spans="1:16" s="9" customFormat="1" ht="12.75" x14ac:dyDescent="0.2">
      <c r="A107" s="55"/>
      <c r="B107" s="57" t="s">
        <v>595</v>
      </c>
      <c r="C107" s="60" t="s">
        <v>165</v>
      </c>
      <c r="D107" s="57" t="s">
        <v>164</v>
      </c>
      <c r="E107" s="57" t="s">
        <v>645</v>
      </c>
      <c r="F107" s="70"/>
      <c r="G107" s="58">
        <v>78</v>
      </c>
      <c r="H107" s="43">
        <v>100</v>
      </c>
      <c r="I107" s="68"/>
      <c r="J107" s="32"/>
      <c r="K107" s="32"/>
      <c r="L107" s="45"/>
      <c r="M107" s="46"/>
      <c r="N107" s="46"/>
      <c r="O107" s="29">
        <v>17</v>
      </c>
      <c r="P107" s="11">
        <v>0</v>
      </c>
    </row>
    <row r="108" spans="1:16" s="9" customFormat="1" ht="12.75" x14ac:dyDescent="0.2">
      <c r="A108" s="42"/>
      <c r="B108" s="50" t="s">
        <v>469</v>
      </c>
      <c r="C108" s="42" t="s">
        <v>166</v>
      </c>
      <c r="D108" s="50" t="s">
        <v>167</v>
      </c>
      <c r="E108" s="50" t="s">
        <v>642</v>
      </c>
      <c r="F108" s="70"/>
      <c r="G108" s="53">
        <v>16.3</v>
      </c>
      <c r="H108" s="43">
        <v>95</v>
      </c>
      <c r="I108" s="68"/>
      <c r="J108" s="44"/>
      <c r="K108" s="44"/>
      <c r="L108" s="45"/>
      <c r="M108" s="46"/>
      <c r="N108" s="46"/>
      <c r="O108" s="29">
        <v>3</v>
      </c>
      <c r="P108" s="10">
        <v>0</v>
      </c>
    </row>
    <row r="109" spans="1:16" s="9" customFormat="1" ht="12.75" x14ac:dyDescent="0.2">
      <c r="A109" s="42"/>
      <c r="B109" s="50" t="s">
        <v>546</v>
      </c>
      <c r="C109" s="42" t="s">
        <v>168</v>
      </c>
      <c r="D109" s="50" t="s">
        <v>169</v>
      </c>
      <c r="E109" s="50" t="s">
        <v>644</v>
      </c>
      <c r="F109" s="70" t="s">
        <v>671</v>
      </c>
      <c r="G109" s="53">
        <v>31.2</v>
      </c>
      <c r="H109" s="43">
        <v>1000</v>
      </c>
      <c r="I109" s="68"/>
      <c r="J109" s="32"/>
      <c r="K109" s="32"/>
      <c r="L109" s="45"/>
      <c r="M109" s="46"/>
      <c r="N109" s="46"/>
      <c r="O109" s="29">
        <v>6.4</v>
      </c>
      <c r="P109" s="11">
        <v>0</v>
      </c>
    </row>
    <row r="110" spans="1:16" s="9" customFormat="1" ht="12.75" x14ac:dyDescent="0.2">
      <c r="A110" s="55"/>
      <c r="B110" s="50" t="s">
        <v>577</v>
      </c>
      <c r="C110" s="47" t="s">
        <v>170</v>
      </c>
      <c r="D110" s="50" t="s">
        <v>169</v>
      </c>
      <c r="E110" s="50" t="s">
        <v>645</v>
      </c>
      <c r="F110" s="70" t="s">
        <v>670</v>
      </c>
      <c r="G110" s="53">
        <v>51.1</v>
      </c>
      <c r="H110" s="43">
        <v>443</v>
      </c>
      <c r="I110" s="68"/>
      <c r="J110" s="32"/>
      <c r="K110" s="32"/>
      <c r="L110" s="45"/>
      <c r="M110" s="46"/>
      <c r="N110" s="46"/>
      <c r="O110" s="29">
        <v>13</v>
      </c>
      <c r="P110" s="11">
        <v>0</v>
      </c>
    </row>
    <row r="111" spans="1:16" s="9" customFormat="1" ht="12.75" x14ac:dyDescent="0.2">
      <c r="A111" s="42"/>
      <c r="B111" s="50" t="s">
        <v>492</v>
      </c>
      <c r="C111" s="42" t="s">
        <v>171</v>
      </c>
      <c r="D111" s="50" t="s">
        <v>172</v>
      </c>
      <c r="E111" s="50" t="s">
        <v>642</v>
      </c>
      <c r="F111" s="70" t="s">
        <v>672</v>
      </c>
      <c r="G111" s="53">
        <v>20.350000000000001</v>
      </c>
      <c r="H111" s="43">
        <v>314</v>
      </c>
      <c r="I111" s="68"/>
      <c r="J111" s="44"/>
      <c r="K111" s="44"/>
      <c r="L111" s="45"/>
      <c r="M111" s="46"/>
      <c r="N111" s="46"/>
      <c r="O111" s="29">
        <v>3</v>
      </c>
      <c r="P111" s="10">
        <v>0</v>
      </c>
    </row>
    <row r="112" spans="1:16" s="9" customFormat="1" ht="12.75" x14ac:dyDescent="0.2">
      <c r="A112" s="42"/>
      <c r="B112" s="50" t="s">
        <v>548</v>
      </c>
      <c r="C112" s="42" t="s">
        <v>173</v>
      </c>
      <c r="D112" s="50" t="s">
        <v>172</v>
      </c>
      <c r="E112" s="50" t="s">
        <v>658</v>
      </c>
      <c r="F112" s="70" t="s">
        <v>667</v>
      </c>
      <c r="G112" s="53">
        <v>33.75</v>
      </c>
      <c r="H112" s="43">
        <v>1000</v>
      </c>
      <c r="I112" s="68"/>
      <c r="J112" s="32"/>
      <c r="K112" s="32"/>
      <c r="L112" s="45"/>
      <c r="M112" s="46"/>
      <c r="N112" s="46"/>
      <c r="O112" s="29">
        <v>6.4</v>
      </c>
      <c r="P112" s="11">
        <v>0</v>
      </c>
    </row>
    <row r="113" spans="1:16" s="9" customFormat="1" ht="12.75" x14ac:dyDescent="0.2">
      <c r="A113" s="55"/>
      <c r="B113" s="50" t="s">
        <v>569</v>
      </c>
      <c r="C113" s="47" t="s">
        <v>174</v>
      </c>
      <c r="D113" s="50" t="s">
        <v>172</v>
      </c>
      <c r="E113" s="50" t="s">
        <v>645</v>
      </c>
      <c r="F113" s="70" t="s">
        <v>665</v>
      </c>
      <c r="G113" s="53">
        <v>49.25</v>
      </c>
      <c r="H113" s="43">
        <v>1000</v>
      </c>
      <c r="I113" s="68"/>
      <c r="J113" s="32"/>
      <c r="K113" s="32"/>
      <c r="L113" s="45"/>
      <c r="M113" s="46"/>
      <c r="N113" s="46"/>
      <c r="O113" s="29">
        <v>13</v>
      </c>
      <c r="P113" s="11">
        <v>0</v>
      </c>
    </row>
    <row r="114" spans="1:16" s="9" customFormat="1" ht="12.75" x14ac:dyDescent="0.2">
      <c r="A114" s="42"/>
      <c r="B114" s="50" t="s">
        <v>557</v>
      </c>
      <c r="C114" s="42" t="s">
        <v>175</v>
      </c>
      <c r="D114" s="50" t="s">
        <v>176</v>
      </c>
      <c r="E114" s="50" t="s">
        <v>658</v>
      </c>
      <c r="F114" s="70" t="s">
        <v>667</v>
      </c>
      <c r="G114" s="53">
        <v>39.950000000000003</v>
      </c>
      <c r="H114" s="43">
        <v>1000</v>
      </c>
      <c r="I114" s="68"/>
      <c r="J114" s="44"/>
      <c r="K114" s="44"/>
      <c r="L114" s="45"/>
      <c r="M114" s="46"/>
      <c r="N114" s="46"/>
      <c r="O114" s="29">
        <v>8.5</v>
      </c>
      <c r="P114" s="11">
        <v>0</v>
      </c>
    </row>
    <row r="115" spans="1:16" s="9" customFormat="1" ht="12.75" x14ac:dyDescent="0.2">
      <c r="A115" s="55"/>
      <c r="B115" s="50" t="s">
        <v>583</v>
      </c>
      <c r="C115" s="47" t="s">
        <v>177</v>
      </c>
      <c r="D115" s="50" t="s">
        <v>176</v>
      </c>
      <c r="E115" s="50" t="s">
        <v>645</v>
      </c>
      <c r="F115" s="70" t="s">
        <v>376</v>
      </c>
      <c r="G115" s="53">
        <v>55.25</v>
      </c>
      <c r="H115" s="43">
        <v>1000</v>
      </c>
      <c r="I115" s="68"/>
      <c r="J115" s="32"/>
      <c r="K115" s="32"/>
      <c r="L115" s="45"/>
      <c r="M115" s="46"/>
      <c r="N115" s="46"/>
      <c r="O115" s="29">
        <v>15.5</v>
      </c>
      <c r="P115" s="11">
        <v>0</v>
      </c>
    </row>
    <row r="116" spans="1:16" s="9" customFormat="1" ht="12.75" x14ac:dyDescent="0.2">
      <c r="A116" s="55"/>
      <c r="B116" s="50" t="s">
        <v>586</v>
      </c>
      <c r="C116" s="47" t="s">
        <v>178</v>
      </c>
      <c r="D116" s="50" t="s">
        <v>179</v>
      </c>
      <c r="E116" s="50" t="s">
        <v>645</v>
      </c>
      <c r="F116" s="70" t="s">
        <v>376</v>
      </c>
      <c r="G116" s="53">
        <v>57.25</v>
      </c>
      <c r="H116" s="43">
        <v>1000</v>
      </c>
      <c r="I116" s="68"/>
      <c r="J116" s="32"/>
      <c r="K116" s="32"/>
      <c r="L116" s="45"/>
      <c r="M116" s="46"/>
      <c r="N116" s="46"/>
      <c r="O116" s="29">
        <v>15.5</v>
      </c>
      <c r="P116" s="11">
        <v>0</v>
      </c>
    </row>
    <row r="117" spans="1:16" s="9" customFormat="1" ht="12.75" x14ac:dyDescent="0.2">
      <c r="A117" s="42"/>
      <c r="B117" s="50" t="s">
        <v>547</v>
      </c>
      <c r="C117" s="42" t="s">
        <v>180</v>
      </c>
      <c r="D117" s="50" t="s">
        <v>181</v>
      </c>
      <c r="E117" s="50" t="s">
        <v>644</v>
      </c>
      <c r="F117" s="74" t="s">
        <v>669</v>
      </c>
      <c r="G117" s="53">
        <v>21.6</v>
      </c>
      <c r="H117" s="43">
        <v>1000</v>
      </c>
      <c r="I117" s="68"/>
      <c r="J117" s="32"/>
      <c r="K117" s="32"/>
      <c r="L117" s="45"/>
      <c r="M117" s="46"/>
      <c r="N117" s="46"/>
      <c r="O117" s="29">
        <v>6.4</v>
      </c>
      <c r="P117" s="11">
        <v>0</v>
      </c>
    </row>
    <row r="118" spans="1:16" s="9" customFormat="1" ht="12.75" x14ac:dyDescent="0.2">
      <c r="A118" s="55"/>
      <c r="B118" s="50" t="s">
        <v>579</v>
      </c>
      <c r="C118" s="47" t="s">
        <v>182</v>
      </c>
      <c r="D118" s="50" t="s">
        <v>181</v>
      </c>
      <c r="E118" s="50" t="s">
        <v>645</v>
      </c>
      <c r="F118" s="70" t="s">
        <v>665</v>
      </c>
      <c r="G118" s="53">
        <v>52</v>
      </c>
      <c r="H118" s="43">
        <v>339</v>
      </c>
      <c r="I118" s="68"/>
      <c r="J118" s="32"/>
      <c r="K118" s="32"/>
      <c r="L118" s="45"/>
      <c r="M118" s="46"/>
      <c r="N118" s="46"/>
      <c r="O118" s="29">
        <v>13</v>
      </c>
      <c r="P118" s="11">
        <v>0</v>
      </c>
    </row>
    <row r="119" spans="1:16" s="9" customFormat="1" ht="12.75" x14ac:dyDescent="0.2">
      <c r="A119" s="42"/>
      <c r="B119" s="50" t="s">
        <v>485</v>
      </c>
      <c r="C119" s="42" t="s">
        <v>183</v>
      </c>
      <c r="D119" s="50" t="s">
        <v>184</v>
      </c>
      <c r="E119" s="50" t="s">
        <v>642</v>
      </c>
      <c r="F119" s="70"/>
      <c r="G119" s="53">
        <v>19.600000000000001</v>
      </c>
      <c r="H119" s="43">
        <v>476</v>
      </c>
      <c r="I119" s="68"/>
      <c r="J119" s="44"/>
      <c r="K119" s="44"/>
      <c r="L119" s="45"/>
      <c r="M119" s="46"/>
      <c r="N119" s="46"/>
      <c r="O119" s="29">
        <v>3</v>
      </c>
      <c r="P119" s="10">
        <v>0</v>
      </c>
    </row>
    <row r="120" spans="1:16" s="9" customFormat="1" ht="12.75" x14ac:dyDescent="0.2">
      <c r="A120" s="42"/>
      <c r="B120" s="50" t="s">
        <v>531</v>
      </c>
      <c r="C120" s="42" t="s">
        <v>185</v>
      </c>
      <c r="D120" s="50" t="s">
        <v>184</v>
      </c>
      <c r="E120" s="50" t="s">
        <v>644</v>
      </c>
      <c r="F120" s="70"/>
      <c r="G120" s="53">
        <v>24.6</v>
      </c>
      <c r="H120" s="43">
        <v>627</v>
      </c>
      <c r="I120" s="68"/>
      <c r="J120" s="44"/>
      <c r="K120" s="44"/>
      <c r="L120" s="45"/>
      <c r="M120" s="46"/>
      <c r="N120" s="46"/>
      <c r="O120" s="29">
        <v>8</v>
      </c>
      <c r="P120" s="10">
        <v>0</v>
      </c>
    </row>
    <row r="121" spans="1:16" s="9" customFormat="1" ht="12.75" x14ac:dyDescent="0.2">
      <c r="A121" s="42"/>
      <c r="B121" s="50" t="s">
        <v>558</v>
      </c>
      <c r="C121" s="42" t="s">
        <v>186</v>
      </c>
      <c r="D121" s="50" t="s">
        <v>184</v>
      </c>
      <c r="E121" s="50" t="s">
        <v>645</v>
      </c>
      <c r="F121" s="70"/>
      <c r="G121" s="53">
        <v>41.8</v>
      </c>
      <c r="H121" s="43">
        <v>228</v>
      </c>
      <c r="I121" s="68"/>
      <c r="J121" s="44"/>
      <c r="K121" s="44"/>
      <c r="L121" s="45"/>
      <c r="M121" s="46"/>
      <c r="N121" s="46"/>
      <c r="O121" s="29">
        <v>13</v>
      </c>
      <c r="P121" s="11">
        <v>0</v>
      </c>
    </row>
    <row r="122" spans="1:16" s="9" customFormat="1" ht="12.75" x14ac:dyDescent="0.2">
      <c r="A122" s="55"/>
      <c r="B122" s="50" t="s">
        <v>528</v>
      </c>
      <c r="C122" s="47" t="s">
        <v>627</v>
      </c>
      <c r="D122" s="50" t="s">
        <v>370</v>
      </c>
      <c r="E122" s="50" t="s">
        <v>642</v>
      </c>
      <c r="F122" s="70"/>
      <c r="G122" s="53">
        <v>24.25</v>
      </c>
      <c r="H122" s="43">
        <v>250</v>
      </c>
      <c r="I122" s="68"/>
      <c r="J122" s="32"/>
      <c r="K122" s="32"/>
      <c r="L122" s="45"/>
      <c r="M122" s="46"/>
      <c r="N122" s="46"/>
      <c r="O122" s="29">
        <v>3</v>
      </c>
      <c r="P122" s="11">
        <v>0</v>
      </c>
    </row>
    <row r="123" spans="1:16" s="9" customFormat="1" ht="12.75" x14ac:dyDescent="0.2">
      <c r="A123" s="55"/>
      <c r="B123" s="50" t="s">
        <v>568</v>
      </c>
      <c r="C123" s="47" t="s">
        <v>632</v>
      </c>
      <c r="D123" s="50" t="s">
        <v>370</v>
      </c>
      <c r="E123" s="50" t="s">
        <v>645</v>
      </c>
      <c r="F123" s="70" t="s">
        <v>665</v>
      </c>
      <c r="G123" s="53">
        <v>47.55</v>
      </c>
      <c r="H123" s="43">
        <v>500</v>
      </c>
      <c r="I123" s="68"/>
      <c r="J123" s="32"/>
      <c r="K123" s="32"/>
      <c r="L123" s="45"/>
      <c r="M123" s="46"/>
      <c r="N123" s="46"/>
      <c r="O123" s="29">
        <v>12</v>
      </c>
      <c r="P123" s="11">
        <v>0</v>
      </c>
    </row>
    <row r="124" spans="1:16" s="9" customFormat="1" ht="12.75" x14ac:dyDescent="0.2">
      <c r="A124" s="42"/>
      <c r="B124" s="50" t="s">
        <v>493</v>
      </c>
      <c r="C124" s="42" t="s">
        <v>188</v>
      </c>
      <c r="D124" s="50" t="s">
        <v>187</v>
      </c>
      <c r="E124" s="50" t="s">
        <v>650</v>
      </c>
      <c r="F124" s="70"/>
      <c r="G124" s="53">
        <v>20.55</v>
      </c>
      <c r="H124" s="43">
        <v>195</v>
      </c>
      <c r="I124" s="68"/>
      <c r="J124" s="44"/>
      <c r="K124" s="44"/>
      <c r="L124" s="45"/>
      <c r="M124" s="46"/>
      <c r="N124" s="46"/>
      <c r="O124" s="29">
        <v>4</v>
      </c>
      <c r="P124" s="11">
        <v>0</v>
      </c>
    </row>
    <row r="125" spans="1:16" s="9" customFormat="1" ht="12.75" x14ac:dyDescent="0.2">
      <c r="A125" s="42"/>
      <c r="B125" s="50" t="s">
        <v>438</v>
      </c>
      <c r="C125" s="42" t="s">
        <v>371</v>
      </c>
      <c r="D125" s="50" t="s">
        <v>191</v>
      </c>
      <c r="E125" s="50" t="s">
        <v>640</v>
      </c>
      <c r="F125" s="70"/>
      <c r="G125" s="53">
        <v>8.8000000000000007</v>
      </c>
      <c r="H125" s="43">
        <v>76</v>
      </c>
      <c r="I125" s="68"/>
      <c r="J125" s="44"/>
      <c r="K125" s="44"/>
      <c r="L125" s="45"/>
      <c r="M125" s="46"/>
      <c r="N125" s="46"/>
      <c r="O125" s="29">
        <v>1</v>
      </c>
      <c r="P125" s="10">
        <v>0</v>
      </c>
    </row>
    <row r="126" spans="1:16" s="9" customFormat="1" ht="12.75" x14ac:dyDescent="0.2">
      <c r="A126" s="42"/>
      <c r="B126" s="50" t="s">
        <v>494</v>
      </c>
      <c r="C126" s="42" t="s">
        <v>190</v>
      </c>
      <c r="D126" s="50" t="s">
        <v>191</v>
      </c>
      <c r="E126" s="50" t="s">
        <v>650</v>
      </c>
      <c r="F126" s="70"/>
      <c r="G126" s="53">
        <v>20.55</v>
      </c>
      <c r="H126" s="43">
        <v>250</v>
      </c>
      <c r="I126" s="68"/>
      <c r="J126" s="44"/>
      <c r="K126" s="44"/>
      <c r="L126" s="45"/>
      <c r="M126" s="46"/>
      <c r="N126" s="46"/>
      <c r="O126" s="29">
        <v>4</v>
      </c>
      <c r="P126" s="10">
        <v>0</v>
      </c>
    </row>
    <row r="127" spans="1:16" s="9" customFormat="1" ht="12.75" x14ac:dyDescent="0.2">
      <c r="A127" s="42"/>
      <c r="B127" s="50" t="s">
        <v>439</v>
      </c>
      <c r="C127" s="42" t="s">
        <v>192</v>
      </c>
      <c r="D127" s="50" t="s">
        <v>193</v>
      </c>
      <c r="E127" s="50" t="s">
        <v>640</v>
      </c>
      <c r="F127" s="70"/>
      <c r="G127" s="53">
        <v>8.8000000000000007</v>
      </c>
      <c r="H127" s="43">
        <v>80</v>
      </c>
      <c r="I127" s="68"/>
      <c r="J127" s="44"/>
      <c r="K127" s="44"/>
      <c r="L127" s="45"/>
      <c r="M127" s="46"/>
      <c r="N127" s="46"/>
      <c r="O127" s="29">
        <v>1</v>
      </c>
      <c r="P127" s="10">
        <v>0</v>
      </c>
    </row>
    <row r="128" spans="1:16" s="9" customFormat="1" ht="12.75" x14ac:dyDescent="0.2">
      <c r="A128" s="42"/>
      <c r="B128" s="50" t="s">
        <v>495</v>
      </c>
      <c r="C128" s="42" t="s">
        <v>194</v>
      </c>
      <c r="D128" s="50" t="s">
        <v>193</v>
      </c>
      <c r="E128" s="50" t="s">
        <v>650</v>
      </c>
      <c r="F128" s="70"/>
      <c r="G128" s="53">
        <v>20.55</v>
      </c>
      <c r="H128" s="43">
        <v>200</v>
      </c>
      <c r="I128" s="68"/>
      <c r="J128" s="44"/>
      <c r="K128" s="44"/>
      <c r="L128" s="45"/>
      <c r="M128" s="46"/>
      <c r="N128" s="46"/>
      <c r="O128" s="29">
        <v>4</v>
      </c>
      <c r="P128" s="10">
        <v>0</v>
      </c>
    </row>
    <row r="129" spans="1:16" s="9" customFormat="1" ht="12.75" x14ac:dyDescent="0.2">
      <c r="A129" s="42"/>
      <c r="B129" s="50" t="s">
        <v>540</v>
      </c>
      <c r="C129" s="42" t="s">
        <v>195</v>
      </c>
      <c r="D129" s="50" t="s">
        <v>193</v>
      </c>
      <c r="E129" s="50" t="s">
        <v>11</v>
      </c>
      <c r="F129" s="73"/>
      <c r="G129" s="53">
        <v>27.75</v>
      </c>
      <c r="H129" s="43">
        <v>33</v>
      </c>
      <c r="I129" s="68"/>
      <c r="J129" s="32"/>
      <c r="K129" s="32"/>
      <c r="L129" s="45"/>
      <c r="M129" s="46"/>
      <c r="N129" s="46"/>
      <c r="O129" s="29">
        <v>8.6</v>
      </c>
      <c r="P129" s="10">
        <v>0</v>
      </c>
    </row>
    <row r="130" spans="1:16" s="9" customFormat="1" ht="12.75" x14ac:dyDescent="0.2">
      <c r="A130" s="42"/>
      <c r="B130" s="50" t="s">
        <v>551</v>
      </c>
      <c r="C130" s="42" t="s">
        <v>196</v>
      </c>
      <c r="D130" s="50" t="s">
        <v>193</v>
      </c>
      <c r="E130" s="50" t="s">
        <v>12</v>
      </c>
      <c r="F130" s="70"/>
      <c r="G130" s="53">
        <v>34.75</v>
      </c>
      <c r="H130" s="43">
        <v>21</v>
      </c>
      <c r="I130" s="68"/>
      <c r="J130" s="32"/>
      <c r="K130" s="32"/>
      <c r="L130" s="45"/>
      <c r="M130" s="46"/>
      <c r="N130" s="46"/>
      <c r="O130" s="29">
        <v>10.5</v>
      </c>
      <c r="P130" s="11">
        <v>0</v>
      </c>
    </row>
    <row r="131" spans="1:16" s="9" customFormat="1" ht="12.75" x14ac:dyDescent="0.2">
      <c r="A131" s="42"/>
      <c r="B131" s="50" t="s">
        <v>440</v>
      </c>
      <c r="C131" s="42" t="s">
        <v>197</v>
      </c>
      <c r="D131" s="50" t="s">
        <v>198</v>
      </c>
      <c r="E131" s="50" t="s">
        <v>640</v>
      </c>
      <c r="F131" s="70"/>
      <c r="G131" s="53">
        <v>8.8000000000000007</v>
      </c>
      <c r="H131" s="43">
        <v>78</v>
      </c>
      <c r="I131" s="68"/>
      <c r="J131" s="44"/>
      <c r="K131" s="44"/>
      <c r="L131" s="45"/>
      <c r="M131" s="46"/>
      <c r="N131" s="46"/>
      <c r="O131" s="29">
        <v>1</v>
      </c>
      <c r="P131" s="10">
        <v>0</v>
      </c>
    </row>
    <row r="132" spans="1:16" s="9" customFormat="1" ht="12.75" x14ac:dyDescent="0.2">
      <c r="A132" s="42"/>
      <c r="B132" s="50" t="s">
        <v>541</v>
      </c>
      <c r="C132" s="42" t="s">
        <v>200</v>
      </c>
      <c r="D132" s="50" t="s">
        <v>199</v>
      </c>
      <c r="E132" s="50" t="s">
        <v>11</v>
      </c>
      <c r="F132" s="70"/>
      <c r="G132" s="53">
        <v>27.75</v>
      </c>
      <c r="H132" s="43">
        <v>50</v>
      </c>
      <c r="I132" s="68"/>
      <c r="J132" s="32"/>
      <c r="K132" s="32"/>
      <c r="L132" s="45"/>
      <c r="M132" s="46"/>
      <c r="N132" s="46"/>
      <c r="O132" s="29">
        <v>8.6</v>
      </c>
      <c r="P132" s="10">
        <v>0</v>
      </c>
    </row>
    <row r="133" spans="1:16" s="9" customFormat="1" ht="12.75" x14ac:dyDescent="0.2">
      <c r="A133" s="42"/>
      <c r="B133" s="50" t="s">
        <v>552</v>
      </c>
      <c r="C133" s="48" t="s">
        <v>201</v>
      </c>
      <c r="D133" s="50" t="s">
        <v>199</v>
      </c>
      <c r="E133" s="50" t="s">
        <v>12</v>
      </c>
      <c r="F133" s="70"/>
      <c r="G133" s="53">
        <v>34.75</v>
      </c>
      <c r="H133" s="43">
        <v>50</v>
      </c>
      <c r="I133" s="68"/>
      <c r="J133" s="44"/>
      <c r="K133" s="44"/>
      <c r="L133" s="45"/>
      <c r="M133" s="46"/>
      <c r="N133" s="46"/>
      <c r="O133" s="29">
        <v>10.5</v>
      </c>
      <c r="P133" s="11">
        <v>0</v>
      </c>
    </row>
    <row r="134" spans="1:16" s="9" customFormat="1" ht="12.75" x14ac:dyDescent="0.2">
      <c r="A134" s="42"/>
      <c r="B134" s="50" t="s">
        <v>561</v>
      </c>
      <c r="C134" s="42" t="s">
        <v>202</v>
      </c>
      <c r="D134" s="50" t="s">
        <v>199</v>
      </c>
      <c r="E134" s="50" t="s">
        <v>14</v>
      </c>
      <c r="F134" s="70"/>
      <c r="G134" s="53">
        <v>43.9</v>
      </c>
      <c r="H134" s="43">
        <v>50</v>
      </c>
      <c r="I134" s="68"/>
      <c r="J134" s="44"/>
      <c r="K134" s="44"/>
      <c r="L134" s="45"/>
      <c r="M134" s="46"/>
      <c r="N134" s="46"/>
      <c r="O134" s="29">
        <v>10.5</v>
      </c>
      <c r="P134" s="11">
        <v>0</v>
      </c>
    </row>
    <row r="135" spans="1:16" s="9" customFormat="1" ht="12.75" x14ac:dyDescent="0.2">
      <c r="A135" s="42"/>
      <c r="B135" s="50" t="s">
        <v>441</v>
      </c>
      <c r="C135" s="42" t="s">
        <v>203</v>
      </c>
      <c r="D135" s="50" t="s">
        <v>204</v>
      </c>
      <c r="E135" s="50" t="s">
        <v>640</v>
      </c>
      <c r="F135" s="70"/>
      <c r="G135" s="53">
        <v>8.8000000000000007</v>
      </c>
      <c r="H135" s="43">
        <v>2832</v>
      </c>
      <c r="I135" s="68"/>
      <c r="J135" s="44"/>
      <c r="K135" s="44"/>
      <c r="L135" s="45"/>
      <c r="M135" s="46"/>
      <c r="N135" s="46"/>
      <c r="O135" s="29">
        <v>1</v>
      </c>
      <c r="P135" s="10">
        <v>0</v>
      </c>
    </row>
    <row r="136" spans="1:16" s="9" customFormat="1" ht="12.75" x14ac:dyDescent="0.2">
      <c r="A136" s="42"/>
      <c r="B136" s="50" t="s">
        <v>496</v>
      </c>
      <c r="C136" s="42" t="s">
        <v>206</v>
      </c>
      <c r="D136" s="50" t="s">
        <v>205</v>
      </c>
      <c r="E136" s="50" t="s">
        <v>650</v>
      </c>
      <c r="F136" s="70"/>
      <c r="G136" s="53">
        <v>20.55</v>
      </c>
      <c r="H136" s="43">
        <v>73</v>
      </c>
      <c r="I136" s="68"/>
      <c r="J136" s="44"/>
      <c r="K136" s="44"/>
      <c r="L136" s="45"/>
      <c r="M136" s="46"/>
      <c r="N136" s="46"/>
      <c r="O136" s="29">
        <v>4</v>
      </c>
      <c r="P136" s="10">
        <v>0</v>
      </c>
    </row>
    <row r="137" spans="1:16" s="9" customFormat="1" ht="12.75" x14ac:dyDescent="0.2">
      <c r="A137" s="55"/>
      <c r="B137" s="50" t="s">
        <v>639</v>
      </c>
      <c r="C137" s="47" t="s">
        <v>638</v>
      </c>
      <c r="D137" s="50" t="s">
        <v>205</v>
      </c>
      <c r="E137" s="50" t="s">
        <v>16</v>
      </c>
      <c r="F137" s="70"/>
      <c r="G137" s="53">
        <v>49.8</v>
      </c>
      <c r="H137" s="43">
        <v>140</v>
      </c>
      <c r="I137" s="68"/>
      <c r="J137" s="32"/>
      <c r="K137" s="32"/>
      <c r="L137" s="45"/>
      <c r="M137" s="46"/>
      <c r="N137" s="46"/>
      <c r="O137" s="29">
        <v>17</v>
      </c>
      <c r="P137" s="11">
        <v>0</v>
      </c>
    </row>
    <row r="138" spans="1:16" s="9" customFormat="1" ht="12.75" x14ac:dyDescent="0.2">
      <c r="A138" s="42"/>
      <c r="B138" s="50" t="s">
        <v>497</v>
      </c>
      <c r="C138" s="42" t="s">
        <v>208</v>
      </c>
      <c r="D138" s="50" t="s">
        <v>207</v>
      </c>
      <c r="E138" s="50" t="s">
        <v>650</v>
      </c>
      <c r="F138" s="70"/>
      <c r="G138" s="53">
        <v>20.55</v>
      </c>
      <c r="H138" s="43">
        <v>128</v>
      </c>
      <c r="I138" s="68"/>
      <c r="J138" s="44"/>
      <c r="K138" s="44"/>
      <c r="L138" s="45"/>
      <c r="M138" s="46"/>
      <c r="N138" s="46"/>
      <c r="O138" s="29">
        <v>4</v>
      </c>
      <c r="P138" s="10">
        <v>0</v>
      </c>
    </row>
    <row r="139" spans="1:16" s="9" customFormat="1" ht="12.75" x14ac:dyDescent="0.2">
      <c r="A139" s="55"/>
      <c r="B139" s="50" t="s">
        <v>571</v>
      </c>
      <c r="C139" s="42" t="s">
        <v>209</v>
      </c>
      <c r="D139" s="50" t="s">
        <v>207</v>
      </c>
      <c r="E139" s="50" t="s">
        <v>16</v>
      </c>
      <c r="F139" s="70"/>
      <c r="G139" s="53">
        <v>49.8</v>
      </c>
      <c r="H139" s="43">
        <v>5</v>
      </c>
      <c r="I139" s="68"/>
      <c r="J139" s="32"/>
      <c r="K139" s="32"/>
      <c r="L139" s="45"/>
      <c r="M139" s="46"/>
      <c r="N139" s="46"/>
      <c r="O139" s="29">
        <v>17</v>
      </c>
      <c r="P139" s="11">
        <v>0</v>
      </c>
    </row>
    <row r="140" spans="1:16" s="9" customFormat="1" ht="12.75" x14ac:dyDescent="0.2">
      <c r="A140" s="42"/>
      <c r="B140" s="50" t="s">
        <v>498</v>
      </c>
      <c r="C140" s="42" t="s">
        <v>211</v>
      </c>
      <c r="D140" s="50" t="s">
        <v>210</v>
      </c>
      <c r="E140" s="50" t="s">
        <v>650</v>
      </c>
      <c r="F140" s="70"/>
      <c r="G140" s="53">
        <v>20.55</v>
      </c>
      <c r="H140" s="43">
        <v>500</v>
      </c>
      <c r="I140" s="68"/>
      <c r="J140" s="44"/>
      <c r="K140" s="44"/>
      <c r="L140" s="45"/>
      <c r="M140" s="46"/>
      <c r="N140" s="46"/>
      <c r="O140" s="29">
        <v>4</v>
      </c>
      <c r="P140" s="10">
        <v>0</v>
      </c>
    </row>
    <row r="141" spans="1:16" s="9" customFormat="1" ht="12.75" x14ac:dyDescent="0.2">
      <c r="A141" s="55"/>
      <c r="B141" s="50" t="s">
        <v>572</v>
      </c>
      <c r="C141" s="47" t="s">
        <v>212</v>
      </c>
      <c r="D141" s="50" t="s">
        <v>210</v>
      </c>
      <c r="E141" s="50" t="s">
        <v>16</v>
      </c>
      <c r="F141" s="70"/>
      <c r="G141" s="53">
        <v>49.8</v>
      </c>
      <c r="H141" s="43">
        <v>46</v>
      </c>
      <c r="I141" s="68"/>
      <c r="J141" s="32"/>
      <c r="K141" s="32"/>
      <c r="L141" s="45"/>
      <c r="M141" s="46"/>
      <c r="N141" s="46"/>
      <c r="O141" s="29">
        <v>17</v>
      </c>
      <c r="P141" s="11">
        <v>0</v>
      </c>
    </row>
    <row r="142" spans="1:16" s="9" customFormat="1" ht="12.75" x14ac:dyDescent="0.2">
      <c r="A142" s="42"/>
      <c r="B142" s="50" t="s">
        <v>542</v>
      </c>
      <c r="C142" s="42" t="s">
        <v>214</v>
      </c>
      <c r="D142" s="50" t="s">
        <v>213</v>
      </c>
      <c r="E142" s="50" t="s">
        <v>11</v>
      </c>
      <c r="F142" s="70"/>
      <c r="G142" s="53">
        <v>27.75</v>
      </c>
      <c r="H142" s="43">
        <v>10</v>
      </c>
      <c r="I142" s="68"/>
      <c r="J142" s="32"/>
      <c r="K142" s="32"/>
      <c r="L142" s="45"/>
      <c r="M142" s="46"/>
      <c r="N142" s="46"/>
      <c r="O142" s="29">
        <v>8.6</v>
      </c>
      <c r="P142" s="10">
        <v>0</v>
      </c>
    </row>
    <row r="143" spans="1:16" s="9" customFormat="1" ht="12.75" x14ac:dyDescent="0.2">
      <c r="A143" s="55"/>
      <c r="B143" s="50" t="s">
        <v>596</v>
      </c>
      <c r="C143" s="47" t="s">
        <v>215</v>
      </c>
      <c r="D143" s="50" t="s">
        <v>216</v>
      </c>
      <c r="E143" s="50" t="s">
        <v>645</v>
      </c>
      <c r="F143" s="70"/>
      <c r="G143" s="53">
        <v>79.8</v>
      </c>
      <c r="H143" s="43">
        <v>54</v>
      </c>
      <c r="I143" s="68"/>
      <c r="J143" s="32"/>
      <c r="K143" s="32"/>
      <c r="L143" s="45"/>
      <c r="M143" s="46"/>
      <c r="N143" s="46"/>
      <c r="O143" s="29">
        <v>18</v>
      </c>
      <c r="P143" s="11">
        <v>0</v>
      </c>
    </row>
    <row r="144" spans="1:16" s="9" customFormat="1" ht="12.75" x14ac:dyDescent="0.2">
      <c r="A144" s="42"/>
      <c r="B144" s="50" t="s">
        <v>529</v>
      </c>
      <c r="C144" s="42" t="s">
        <v>217</v>
      </c>
      <c r="D144" s="50" t="s">
        <v>218</v>
      </c>
      <c r="E144" s="50" t="s">
        <v>644</v>
      </c>
      <c r="F144" s="70"/>
      <c r="G144" s="53">
        <v>24.45</v>
      </c>
      <c r="H144" s="43">
        <v>119</v>
      </c>
      <c r="I144" s="68"/>
      <c r="J144" s="44"/>
      <c r="K144" s="44"/>
      <c r="L144" s="45"/>
      <c r="M144" s="46"/>
      <c r="N144" s="46"/>
      <c r="O144" s="29">
        <v>7.9</v>
      </c>
      <c r="P144" s="11">
        <v>0</v>
      </c>
    </row>
    <row r="145" spans="1:16" s="9" customFormat="1" ht="12.75" x14ac:dyDescent="0.2">
      <c r="A145" s="55"/>
      <c r="B145" s="50" t="s">
        <v>570</v>
      </c>
      <c r="C145" s="47" t="s">
        <v>219</v>
      </c>
      <c r="D145" s="50" t="s">
        <v>220</v>
      </c>
      <c r="E145" s="50" t="s">
        <v>644</v>
      </c>
      <c r="F145" s="70"/>
      <c r="G145" s="53">
        <v>49.35</v>
      </c>
      <c r="H145" s="43">
        <v>342</v>
      </c>
      <c r="I145" s="68"/>
      <c r="J145" s="32"/>
      <c r="K145" s="32"/>
      <c r="L145" s="45"/>
      <c r="M145" s="46"/>
      <c r="N145" s="46"/>
      <c r="O145" s="29">
        <v>9.5</v>
      </c>
      <c r="P145" s="11">
        <v>0</v>
      </c>
    </row>
    <row r="146" spans="1:16" s="9" customFormat="1" ht="12.75" x14ac:dyDescent="0.2">
      <c r="A146" s="55"/>
      <c r="B146" s="50" t="s">
        <v>629</v>
      </c>
      <c r="C146" s="47" t="s">
        <v>630</v>
      </c>
      <c r="D146" s="50" t="s">
        <v>628</v>
      </c>
      <c r="E146" s="50" t="s">
        <v>644</v>
      </c>
      <c r="F146" s="70"/>
      <c r="G146" s="53">
        <v>35.200000000000003</v>
      </c>
      <c r="H146" s="43">
        <v>60</v>
      </c>
      <c r="I146" s="68"/>
      <c r="J146" s="32"/>
      <c r="K146" s="32"/>
      <c r="L146" s="45"/>
      <c r="M146" s="46"/>
      <c r="N146" s="46"/>
      <c r="O146" s="29">
        <v>8.75</v>
      </c>
      <c r="P146" s="11">
        <v>0</v>
      </c>
    </row>
    <row r="147" spans="1:16" s="9" customFormat="1" ht="12.75" x14ac:dyDescent="0.2">
      <c r="A147" s="55"/>
      <c r="B147" s="50" t="s">
        <v>633</v>
      </c>
      <c r="C147" s="47" t="s">
        <v>634</v>
      </c>
      <c r="D147" s="50" t="s">
        <v>628</v>
      </c>
      <c r="E147" s="50" t="s">
        <v>645</v>
      </c>
      <c r="F147" s="70"/>
      <c r="G147" s="53">
        <v>55.35</v>
      </c>
      <c r="H147" s="43">
        <v>100</v>
      </c>
      <c r="I147" s="68"/>
      <c r="J147" s="32"/>
      <c r="K147" s="32"/>
      <c r="L147" s="45"/>
      <c r="M147" s="46"/>
      <c r="N147" s="46"/>
      <c r="O147" s="29">
        <v>12</v>
      </c>
      <c r="P147" s="11">
        <v>0</v>
      </c>
    </row>
    <row r="148" spans="1:16" s="9" customFormat="1" ht="12.75" x14ac:dyDescent="0.2">
      <c r="A148" s="42"/>
      <c r="B148" s="50" t="s">
        <v>448</v>
      </c>
      <c r="C148" s="42" t="s">
        <v>221</v>
      </c>
      <c r="D148" s="50" t="s">
        <v>222</v>
      </c>
      <c r="E148" s="50" t="s">
        <v>640</v>
      </c>
      <c r="F148" s="70"/>
      <c r="G148" s="53">
        <v>9.9</v>
      </c>
      <c r="H148" s="43">
        <v>1000</v>
      </c>
      <c r="I148" s="68"/>
      <c r="J148" s="44"/>
      <c r="K148" s="44"/>
      <c r="L148" s="45"/>
      <c r="M148" s="46"/>
      <c r="N148" s="46"/>
      <c r="O148" s="29">
        <v>1</v>
      </c>
      <c r="P148" s="10">
        <v>0</v>
      </c>
    </row>
    <row r="149" spans="1:16" s="9" customFormat="1" ht="12.75" x14ac:dyDescent="0.2">
      <c r="A149" s="42"/>
      <c r="B149" s="50" t="s">
        <v>539</v>
      </c>
      <c r="C149" s="42" t="s">
        <v>223</v>
      </c>
      <c r="D149" s="50" t="s">
        <v>222</v>
      </c>
      <c r="E149" s="50" t="s">
        <v>642</v>
      </c>
      <c r="F149" s="70"/>
      <c r="G149" s="53">
        <v>27.25</v>
      </c>
      <c r="H149" s="43">
        <v>1000</v>
      </c>
      <c r="I149" s="68"/>
      <c r="J149" s="32"/>
      <c r="K149" s="32"/>
      <c r="L149" s="45"/>
      <c r="M149" s="46"/>
      <c r="N149" s="46"/>
      <c r="O149" s="29">
        <v>3</v>
      </c>
      <c r="P149" s="10">
        <v>0</v>
      </c>
    </row>
    <row r="150" spans="1:16" s="9" customFormat="1" ht="12.75" x14ac:dyDescent="0.2">
      <c r="A150" s="42"/>
      <c r="B150" s="50" t="s">
        <v>462</v>
      </c>
      <c r="C150" s="42" t="s">
        <v>224</v>
      </c>
      <c r="D150" s="50" t="s">
        <v>225</v>
      </c>
      <c r="E150" s="50" t="s">
        <v>642</v>
      </c>
      <c r="F150" s="70"/>
      <c r="G150" s="53">
        <v>15.55</v>
      </c>
      <c r="H150" s="43">
        <v>250</v>
      </c>
      <c r="I150" s="68"/>
      <c r="J150" s="44"/>
      <c r="K150" s="44"/>
      <c r="L150" s="45"/>
      <c r="M150" s="46"/>
      <c r="N150" s="46"/>
      <c r="O150" s="29">
        <v>3</v>
      </c>
      <c r="P150" s="10">
        <v>0</v>
      </c>
    </row>
    <row r="151" spans="1:16" s="9" customFormat="1" ht="12.75" x14ac:dyDescent="0.2">
      <c r="A151" s="42"/>
      <c r="B151" s="50" t="s">
        <v>463</v>
      </c>
      <c r="C151" s="42" t="s">
        <v>226</v>
      </c>
      <c r="D151" s="50" t="s">
        <v>227</v>
      </c>
      <c r="E151" s="50" t="s">
        <v>642</v>
      </c>
      <c r="F151" s="70"/>
      <c r="G151" s="53">
        <v>15.55</v>
      </c>
      <c r="H151" s="43">
        <v>250</v>
      </c>
      <c r="I151" s="68"/>
      <c r="J151" s="44"/>
      <c r="K151" s="44"/>
      <c r="L151" s="45"/>
      <c r="M151" s="46"/>
      <c r="N151" s="46"/>
      <c r="O151" s="29">
        <v>3</v>
      </c>
      <c r="P151" s="10">
        <v>0</v>
      </c>
    </row>
    <row r="152" spans="1:16" s="9" customFormat="1" ht="12.75" x14ac:dyDescent="0.2">
      <c r="A152" s="42"/>
      <c r="B152" s="50" t="s">
        <v>461</v>
      </c>
      <c r="C152" s="42" t="s">
        <v>228</v>
      </c>
      <c r="D152" s="50" t="s">
        <v>389</v>
      </c>
      <c r="E152" s="50" t="s">
        <v>642</v>
      </c>
      <c r="F152" s="70"/>
      <c r="G152" s="53">
        <v>15.55</v>
      </c>
      <c r="H152" s="43">
        <v>250</v>
      </c>
      <c r="I152" s="68"/>
      <c r="J152" s="44"/>
      <c r="K152" s="44"/>
      <c r="L152" s="45"/>
      <c r="M152" s="46"/>
      <c r="N152" s="46"/>
      <c r="O152" s="29">
        <v>3</v>
      </c>
      <c r="P152" s="10">
        <v>0</v>
      </c>
    </row>
    <row r="153" spans="1:16" s="9" customFormat="1" ht="12.75" x14ac:dyDescent="0.2">
      <c r="A153" s="42"/>
      <c r="B153" s="50" t="s">
        <v>464</v>
      </c>
      <c r="C153" s="47" t="s">
        <v>229</v>
      </c>
      <c r="D153" s="50" t="s">
        <v>390</v>
      </c>
      <c r="E153" s="50" t="s">
        <v>650</v>
      </c>
      <c r="F153" s="70"/>
      <c r="G153" s="53">
        <v>15.55</v>
      </c>
      <c r="H153" s="43">
        <v>250</v>
      </c>
      <c r="I153" s="68"/>
      <c r="J153" s="44"/>
      <c r="K153" s="44"/>
      <c r="L153" s="45"/>
      <c r="M153" s="46"/>
      <c r="N153" s="46"/>
      <c r="O153" s="29">
        <v>3</v>
      </c>
      <c r="P153" s="11">
        <v>0</v>
      </c>
    </row>
    <row r="154" spans="1:16" s="9" customFormat="1" ht="12.75" x14ac:dyDescent="0.2">
      <c r="A154" s="42"/>
      <c r="B154" s="50" t="s">
        <v>465</v>
      </c>
      <c r="C154" s="47" t="s">
        <v>230</v>
      </c>
      <c r="D154" s="50" t="s">
        <v>391</v>
      </c>
      <c r="E154" s="50" t="s">
        <v>642</v>
      </c>
      <c r="F154" s="70"/>
      <c r="G154" s="53">
        <v>15.55</v>
      </c>
      <c r="H154" s="43">
        <v>250</v>
      </c>
      <c r="I154" s="68"/>
      <c r="J154" s="44"/>
      <c r="K154" s="44"/>
      <c r="L154" s="45"/>
      <c r="M154" s="46"/>
      <c r="N154" s="46"/>
      <c r="O154" s="29">
        <v>3</v>
      </c>
      <c r="P154" s="11">
        <v>0</v>
      </c>
    </row>
    <row r="155" spans="1:16" s="9" customFormat="1" ht="12.75" x14ac:dyDescent="0.2">
      <c r="A155" s="55"/>
      <c r="B155" s="50" t="s">
        <v>587</v>
      </c>
      <c r="C155" s="47" t="s">
        <v>232</v>
      </c>
      <c r="D155" s="50" t="s">
        <v>231</v>
      </c>
      <c r="E155" s="50" t="s">
        <v>645</v>
      </c>
      <c r="F155" s="70"/>
      <c r="G155" s="53">
        <v>58.3</v>
      </c>
      <c r="H155" s="43">
        <v>500</v>
      </c>
      <c r="I155" s="68"/>
      <c r="J155" s="32"/>
      <c r="K155" s="32"/>
      <c r="L155" s="45"/>
      <c r="M155" s="46"/>
      <c r="N155" s="46"/>
      <c r="O155" s="29">
        <v>12</v>
      </c>
      <c r="P155" s="11">
        <v>0</v>
      </c>
    </row>
    <row r="156" spans="1:16" s="9" customFormat="1" ht="12.75" x14ac:dyDescent="0.2">
      <c r="A156" s="55"/>
      <c r="B156" s="50" t="s">
        <v>608</v>
      </c>
      <c r="C156" s="47" t="s">
        <v>233</v>
      </c>
      <c r="D156" s="50" t="s">
        <v>234</v>
      </c>
      <c r="E156" s="50" t="s">
        <v>645</v>
      </c>
      <c r="F156" s="70"/>
      <c r="G156" s="53">
        <v>103.95</v>
      </c>
      <c r="H156" s="43">
        <v>213</v>
      </c>
      <c r="I156" s="68"/>
      <c r="J156" s="32"/>
      <c r="K156" s="32"/>
      <c r="L156" s="45"/>
      <c r="M156" s="46"/>
      <c r="N156" s="46"/>
      <c r="O156" s="29">
        <v>18</v>
      </c>
      <c r="P156" s="11">
        <v>0</v>
      </c>
    </row>
    <row r="157" spans="1:16" s="9" customFormat="1" ht="12.75" x14ac:dyDescent="0.2">
      <c r="A157" s="42"/>
      <c r="B157" s="50" t="s">
        <v>482</v>
      </c>
      <c r="C157" s="42" t="s">
        <v>235</v>
      </c>
      <c r="D157" s="50" t="s">
        <v>236</v>
      </c>
      <c r="E157" s="50" t="s">
        <v>642</v>
      </c>
      <c r="F157" s="70"/>
      <c r="G157" s="53">
        <v>18.5</v>
      </c>
      <c r="H157" s="43">
        <v>65</v>
      </c>
      <c r="I157" s="68"/>
      <c r="J157" s="44"/>
      <c r="K157" s="44"/>
      <c r="L157" s="45"/>
      <c r="M157" s="46"/>
      <c r="N157" s="46"/>
      <c r="O157" s="29">
        <v>3</v>
      </c>
      <c r="P157" s="10">
        <v>0</v>
      </c>
    </row>
    <row r="158" spans="1:16" s="9" customFormat="1" ht="12.75" x14ac:dyDescent="0.2">
      <c r="A158" s="55"/>
      <c r="B158" s="50" t="s">
        <v>581</v>
      </c>
      <c r="C158" s="47" t="s">
        <v>237</v>
      </c>
      <c r="D158" s="50" t="s">
        <v>236</v>
      </c>
      <c r="E158" s="50" t="s">
        <v>645</v>
      </c>
      <c r="F158" s="70"/>
      <c r="G158" s="53">
        <v>54.05</v>
      </c>
      <c r="H158" s="43">
        <v>63</v>
      </c>
      <c r="I158" s="68"/>
      <c r="J158" s="32"/>
      <c r="K158" s="32"/>
      <c r="L158" s="45"/>
      <c r="M158" s="46"/>
      <c r="N158" s="46"/>
      <c r="O158" s="29">
        <v>12</v>
      </c>
      <c r="P158" s="11">
        <v>0</v>
      </c>
    </row>
    <row r="159" spans="1:16" s="9" customFormat="1" ht="12.75" x14ac:dyDescent="0.2">
      <c r="A159" s="42"/>
      <c r="B159" s="50" t="s">
        <v>659</v>
      </c>
      <c r="C159" s="42" t="s">
        <v>660</v>
      </c>
      <c r="D159" s="50" t="s">
        <v>238</v>
      </c>
      <c r="E159" s="50" t="s">
        <v>645</v>
      </c>
      <c r="F159" s="70"/>
      <c r="G159" s="53">
        <v>54.05</v>
      </c>
      <c r="H159" s="43">
        <v>19</v>
      </c>
      <c r="I159" s="68"/>
      <c r="J159" s="44"/>
      <c r="K159" s="44"/>
      <c r="L159" s="45"/>
      <c r="M159" s="46"/>
      <c r="N159" s="46"/>
      <c r="O159" s="29">
        <v>12</v>
      </c>
      <c r="P159" s="10">
        <v>0</v>
      </c>
    </row>
    <row r="160" spans="1:16" s="9" customFormat="1" ht="12.75" x14ac:dyDescent="0.2">
      <c r="A160" s="42"/>
      <c r="B160" s="50" t="s">
        <v>508</v>
      </c>
      <c r="C160" s="42" t="s">
        <v>239</v>
      </c>
      <c r="D160" s="50" t="s">
        <v>240</v>
      </c>
      <c r="E160" s="50" t="s">
        <v>642</v>
      </c>
      <c r="F160" s="70"/>
      <c r="G160" s="53">
        <v>21.7</v>
      </c>
      <c r="H160" s="43">
        <v>125</v>
      </c>
      <c r="I160" s="68"/>
      <c r="J160" s="44"/>
      <c r="K160" s="44"/>
      <c r="L160" s="45"/>
      <c r="M160" s="46"/>
      <c r="N160" s="46"/>
      <c r="O160" s="29">
        <v>3</v>
      </c>
      <c r="P160" s="10">
        <v>0</v>
      </c>
    </row>
    <row r="161" spans="1:16" s="9" customFormat="1" ht="12.75" x14ac:dyDescent="0.2">
      <c r="A161" s="55"/>
      <c r="B161" s="50" t="s">
        <v>580</v>
      </c>
      <c r="C161" s="47" t="s">
        <v>241</v>
      </c>
      <c r="D161" s="50" t="s">
        <v>240</v>
      </c>
      <c r="E161" s="50" t="s">
        <v>645</v>
      </c>
      <c r="F161" s="70"/>
      <c r="G161" s="53">
        <v>54.05</v>
      </c>
      <c r="H161" s="43">
        <v>264</v>
      </c>
      <c r="I161" s="68"/>
      <c r="J161" s="32"/>
      <c r="K161" s="32"/>
      <c r="L161" s="45"/>
      <c r="M161" s="46"/>
      <c r="N161" s="46"/>
      <c r="O161" s="29">
        <v>12</v>
      </c>
      <c r="P161" s="11">
        <v>0</v>
      </c>
    </row>
    <row r="162" spans="1:16" s="9" customFormat="1" ht="12.75" x14ac:dyDescent="0.2">
      <c r="A162" s="55"/>
      <c r="B162" s="50" t="s">
        <v>582</v>
      </c>
      <c r="C162" s="47" t="s">
        <v>243</v>
      </c>
      <c r="D162" s="50" t="s">
        <v>242</v>
      </c>
      <c r="E162" s="50" t="s">
        <v>645</v>
      </c>
      <c r="F162" s="70"/>
      <c r="G162" s="53">
        <v>54.05</v>
      </c>
      <c r="H162" s="43">
        <v>19</v>
      </c>
      <c r="I162" s="68"/>
      <c r="J162" s="32"/>
      <c r="K162" s="32"/>
      <c r="L162" s="45"/>
      <c r="M162" s="46"/>
      <c r="N162" s="46"/>
      <c r="O162" s="29">
        <v>12</v>
      </c>
      <c r="P162" s="11">
        <v>0</v>
      </c>
    </row>
    <row r="163" spans="1:16" ht="12.75" x14ac:dyDescent="0.2">
      <c r="A163" s="42"/>
      <c r="B163" s="50" t="s">
        <v>553</v>
      </c>
      <c r="C163" s="42" t="s">
        <v>392</v>
      </c>
      <c r="D163" s="50" t="s">
        <v>244</v>
      </c>
      <c r="E163" s="50" t="s">
        <v>30</v>
      </c>
      <c r="F163" s="70"/>
      <c r="G163" s="53">
        <v>35.75</v>
      </c>
      <c r="H163" s="43">
        <v>500</v>
      </c>
      <c r="I163" s="68"/>
      <c r="J163" s="44"/>
      <c r="K163" s="44"/>
      <c r="L163" s="45"/>
      <c r="M163" s="46"/>
      <c r="N163" s="46"/>
      <c r="O163" s="29">
        <v>8.75</v>
      </c>
      <c r="P163" s="11">
        <v>0</v>
      </c>
    </row>
    <row r="164" spans="1:16" ht="12.75" x14ac:dyDescent="0.2">
      <c r="A164" s="55"/>
      <c r="B164" s="57" t="s">
        <v>590</v>
      </c>
      <c r="C164" s="60" t="s">
        <v>372</v>
      </c>
      <c r="D164" s="57" t="s">
        <v>244</v>
      </c>
      <c r="E164" s="57" t="s">
        <v>34</v>
      </c>
      <c r="F164" s="70"/>
      <c r="G164" s="58">
        <v>65.650000000000006</v>
      </c>
      <c r="H164" s="43">
        <v>500</v>
      </c>
      <c r="I164" s="68"/>
      <c r="J164" s="32"/>
      <c r="K164" s="32"/>
      <c r="L164" s="45"/>
      <c r="M164" s="46"/>
      <c r="N164" s="46"/>
      <c r="O164" s="29">
        <v>19</v>
      </c>
      <c r="P164" s="11">
        <v>0</v>
      </c>
    </row>
    <row r="165" spans="1:16" ht="12.75" x14ac:dyDescent="0.2">
      <c r="A165" s="55"/>
      <c r="B165" s="57" t="s">
        <v>602</v>
      </c>
      <c r="C165" s="60" t="s">
        <v>245</v>
      </c>
      <c r="D165" s="57" t="s">
        <v>244</v>
      </c>
      <c r="E165" s="57" t="s">
        <v>35</v>
      </c>
      <c r="F165" s="70"/>
      <c r="G165" s="58">
        <v>96.1</v>
      </c>
      <c r="H165" s="43">
        <v>500</v>
      </c>
      <c r="I165" s="68"/>
      <c r="J165" s="32"/>
      <c r="K165" s="32"/>
      <c r="L165" s="45"/>
      <c r="M165" s="46"/>
      <c r="N165" s="46"/>
      <c r="O165" s="29">
        <v>25</v>
      </c>
      <c r="P165" s="11">
        <v>0</v>
      </c>
    </row>
    <row r="166" spans="1:16" ht="12.75" x14ac:dyDescent="0.2">
      <c r="A166" s="42"/>
      <c r="B166" s="50" t="s">
        <v>661</v>
      </c>
      <c r="C166" s="42" t="s">
        <v>662</v>
      </c>
      <c r="D166" s="50" t="s">
        <v>246</v>
      </c>
      <c r="E166" s="50" t="s">
        <v>640</v>
      </c>
      <c r="F166" s="70"/>
      <c r="G166" s="53">
        <v>7.6</v>
      </c>
      <c r="H166" s="43">
        <v>2085</v>
      </c>
      <c r="I166" s="68"/>
      <c r="J166" s="44"/>
      <c r="K166" s="44"/>
      <c r="L166" s="45"/>
      <c r="M166" s="46"/>
      <c r="N166" s="46"/>
      <c r="O166" s="29">
        <v>1</v>
      </c>
      <c r="P166" s="10">
        <v>0</v>
      </c>
    </row>
    <row r="167" spans="1:16" ht="12.75" x14ac:dyDescent="0.2">
      <c r="A167" s="42"/>
      <c r="B167" s="50" t="s">
        <v>545</v>
      </c>
      <c r="C167" s="42" t="s">
        <v>247</v>
      </c>
      <c r="D167" s="50" t="s">
        <v>246</v>
      </c>
      <c r="E167" s="50" t="s">
        <v>29</v>
      </c>
      <c r="F167" s="70"/>
      <c r="G167" s="53">
        <v>31</v>
      </c>
      <c r="H167" s="43">
        <v>737</v>
      </c>
      <c r="I167" s="68"/>
      <c r="J167" s="32"/>
      <c r="K167" s="32"/>
      <c r="L167" s="45"/>
      <c r="M167" s="46"/>
      <c r="N167" s="46"/>
      <c r="O167" s="29">
        <v>7.9</v>
      </c>
      <c r="P167" s="11">
        <v>0</v>
      </c>
    </row>
    <row r="168" spans="1:16" ht="12.75" x14ac:dyDescent="0.2">
      <c r="A168" s="55"/>
      <c r="B168" s="50" t="s">
        <v>578</v>
      </c>
      <c r="C168" s="47" t="s">
        <v>248</v>
      </c>
      <c r="D168" s="50" t="s">
        <v>246</v>
      </c>
      <c r="E168" s="50" t="s">
        <v>79</v>
      </c>
      <c r="F168" s="70"/>
      <c r="G168" s="53">
        <v>51.7</v>
      </c>
      <c r="H168" s="43">
        <v>250</v>
      </c>
      <c r="I168" s="68"/>
      <c r="J168" s="32"/>
      <c r="K168" s="32"/>
      <c r="L168" s="45"/>
      <c r="M168" s="46"/>
      <c r="N168" s="46"/>
      <c r="O168" s="29">
        <v>13</v>
      </c>
      <c r="P168" s="11">
        <v>0</v>
      </c>
    </row>
    <row r="169" spans="1:16" ht="12.75" x14ac:dyDescent="0.2">
      <c r="A169" s="55"/>
      <c r="B169" s="50" t="s">
        <v>585</v>
      </c>
      <c r="C169" s="47" t="s">
        <v>249</v>
      </c>
      <c r="D169" s="50" t="s">
        <v>246</v>
      </c>
      <c r="E169" s="50" t="s">
        <v>32</v>
      </c>
      <c r="F169" s="70"/>
      <c r="G169" s="53">
        <v>57.05</v>
      </c>
      <c r="H169" s="43">
        <v>164</v>
      </c>
      <c r="I169" s="68"/>
      <c r="J169" s="32"/>
      <c r="K169" s="32"/>
      <c r="L169" s="45"/>
      <c r="M169" s="46"/>
      <c r="N169" s="46"/>
      <c r="O169" s="29">
        <v>15.5</v>
      </c>
      <c r="P169" s="11">
        <v>0</v>
      </c>
    </row>
    <row r="170" spans="1:16" ht="12.75" x14ac:dyDescent="0.2">
      <c r="A170" s="42"/>
      <c r="B170" s="50" t="s">
        <v>562</v>
      </c>
      <c r="C170" s="42" t="s">
        <v>394</v>
      </c>
      <c r="D170" s="50" t="s">
        <v>393</v>
      </c>
      <c r="E170" s="50" t="s">
        <v>79</v>
      </c>
      <c r="F170" s="70"/>
      <c r="G170" s="53">
        <v>44.25</v>
      </c>
      <c r="H170" s="43">
        <v>239</v>
      </c>
      <c r="I170" s="68"/>
      <c r="J170" s="44"/>
      <c r="K170" s="44"/>
      <c r="L170" s="45"/>
      <c r="M170" s="46"/>
      <c r="N170" s="46"/>
      <c r="O170" s="29">
        <v>14.5</v>
      </c>
      <c r="P170" s="11">
        <v>0</v>
      </c>
    </row>
    <row r="171" spans="1:16" ht="12.75" x14ac:dyDescent="0.2">
      <c r="A171" s="42"/>
      <c r="B171" s="50" t="s">
        <v>538</v>
      </c>
      <c r="C171" s="42" t="s">
        <v>250</v>
      </c>
      <c r="D171" s="50" t="s">
        <v>251</v>
      </c>
      <c r="E171" s="50" t="s">
        <v>642</v>
      </c>
      <c r="F171" s="70"/>
      <c r="G171" s="53">
        <v>27.2</v>
      </c>
      <c r="H171" s="43">
        <v>1000</v>
      </c>
      <c r="I171" s="68"/>
      <c r="J171" s="32"/>
      <c r="K171" s="32"/>
      <c r="L171" s="45"/>
      <c r="M171" s="46"/>
      <c r="N171" s="46"/>
      <c r="O171" s="29">
        <v>3</v>
      </c>
      <c r="P171" s="10">
        <v>0</v>
      </c>
    </row>
    <row r="172" spans="1:16" ht="12.75" x14ac:dyDescent="0.2">
      <c r="A172" s="55"/>
      <c r="B172" s="50" t="s">
        <v>584</v>
      </c>
      <c r="C172" s="47" t="s">
        <v>253</v>
      </c>
      <c r="D172" s="50" t="s">
        <v>252</v>
      </c>
      <c r="E172" s="50" t="s">
        <v>32</v>
      </c>
      <c r="F172" s="70"/>
      <c r="G172" s="53">
        <v>56.4</v>
      </c>
      <c r="H172" s="43">
        <v>500</v>
      </c>
      <c r="I172" s="68"/>
      <c r="J172" s="32"/>
      <c r="K172" s="32"/>
      <c r="L172" s="45"/>
      <c r="M172" s="46"/>
      <c r="N172" s="46"/>
      <c r="O172" s="29">
        <v>15.5</v>
      </c>
      <c r="P172" s="11">
        <v>0</v>
      </c>
    </row>
    <row r="173" spans="1:16" ht="12.75" x14ac:dyDescent="0.2">
      <c r="A173" s="55"/>
      <c r="B173" s="57" t="s">
        <v>592</v>
      </c>
      <c r="C173" s="60" t="s">
        <v>254</v>
      </c>
      <c r="D173" s="57" t="s">
        <v>252</v>
      </c>
      <c r="E173" s="57" t="s">
        <v>34</v>
      </c>
      <c r="F173" s="70"/>
      <c r="G173" s="58">
        <v>70.75</v>
      </c>
      <c r="H173" s="43">
        <v>135</v>
      </c>
      <c r="I173" s="68"/>
      <c r="J173" s="32"/>
      <c r="K173" s="32"/>
      <c r="L173" s="45"/>
      <c r="M173" s="46"/>
      <c r="N173" s="46"/>
      <c r="O173" s="29">
        <v>21</v>
      </c>
      <c r="P173" s="11">
        <v>0</v>
      </c>
    </row>
    <row r="174" spans="1:16" ht="12.75" x14ac:dyDescent="0.2">
      <c r="A174" s="55"/>
      <c r="B174" s="57" t="s">
        <v>605</v>
      </c>
      <c r="C174" s="60" t="s">
        <v>255</v>
      </c>
      <c r="D174" s="57" t="s">
        <v>252</v>
      </c>
      <c r="E174" s="57" t="s">
        <v>35</v>
      </c>
      <c r="F174" s="70"/>
      <c r="G174" s="58">
        <v>100.9</v>
      </c>
      <c r="H174" s="43">
        <v>261</v>
      </c>
      <c r="I174" s="68"/>
      <c r="J174" s="32"/>
      <c r="K174" s="32"/>
      <c r="L174" s="45"/>
      <c r="M174" s="46"/>
      <c r="N174" s="46"/>
      <c r="O174" s="29">
        <v>25</v>
      </c>
      <c r="P174" s="11">
        <v>0</v>
      </c>
    </row>
    <row r="175" spans="1:16" ht="12.75" x14ac:dyDescent="0.2">
      <c r="A175" s="42"/>
      <c r="B175" s="50" t="s">
        <v>419</v>
      </c>
      <c r="C175" s="42" t="s">
        <v>373</v>
      </c>
      <c r="D175" s="50" t="s">
        <v>256</v>
      </c>
      <c r="E175" s="50" t="s">
        <v>640</v>
      </c>
      <c r="F175" s="70"/>
      <c r="G175" s="53">
        <v>7.55</v>
      </c>
      <c r="H175" s="43">
        <v>1900</v>
      </c>
      <c r="I175" s="68"/>
      <c r="J175" s="44"/>
      <c r="K175" s="44"/>
      <c r="L175" s="45"/>
      <c r="M175" s="46"/>
      <c r="N175" s="46"/>
      <c r="O175" s="29">
        <v>1</v>
      </c>
      <c r="P175" s="10">
        <v>0</v>
      </c>
    </row>
    <row r="176" spans="1:16" ht="12.75" x14ac:dyDescent="0.2">
      <c r="A176" s="55"/>
      <c r="B176" s="57" t="s">
        <v>594</v>
      </c>
      <c r="C176" s="60" t="s">
        <v>374</v>
      </c>
      <c r="D176" s="57" t="s">
        <v>256</v>
      </c>
      <c r="E176" s="57" t="s">
        <v>34</v>
      </c>
      <c r="F176" s="70"/>
      <c r="G176" s="58">
        <v>76.400000000000006</v>
      </c>
      <c r="H176" s="43">
        <v>94</v>
      </c>
      <c r="I176" s="68"/>
      <c r="J176" s="32"/>
      <c r="K176" s="32"/>
      <c r="L176" s="45"/>
      <c r="M176" s="46"/>
      <c r="N176" s="46"/>
      <c r="O176" s="29">
        <v>17</v>
      </c>
      <c r="P176" s="11">
        <v>0</v>
      </c>
    </row>
    <row r="177" spans="1:16" ht="12.75" x14ac:dyDescent="0.2">
      <c r="A177" s="42"/>
      <c r="B177" s="50" t="s">
        <v>507</v>
      </c>
      <c r="C177" s="42" t="s">
        <v>257</v>
      </c>
      <c r="D177" s="50" t="s">
        <v>258</v>
      </c>
      <c r="E177" s="50" t="s">
        <v>642</v>
      </c>
      <c r="F177" s="70"/>
      <c r="G177" s="53">
        <v>21.65</v>
      </c>
      <c r="H177" s="43">
        <v>34</v>
      </c>
      <c r="I177" s="68"/>
      <c r="J177" s="44"/>
      <c r="K177" s="44"/>
      <c r="L177" s="45"/>
      <c r="M177" s="46"/>
      <c r="N177" s="46"/>
      <c r="O177" s="29">
        <v>3</v>
      </c>
      <c r="P177" s="10">
        <v>0</v>
      </c>
    </row>
    <row r="178" spans="1:16" ht="12.75" x14ac:dyDescent="0.2">
      <c r="A178" s="42"/>
      <c r="B178" s="50" t="s">
        <v>490</v>
      </c>
      <c r="C178" s="42" t="s">
        <v>259</v>
      </c>
      <c r="D178" s="50" t="s">
        <v>260</v>
      </c>
      <c r="E178" s="50" t="s">
        <v>642</v>
      </c>
      <c r="F178" s="70"/>
      <c r="G178" s="53">
        <v>20</v>
      </c>
      <c r="H178" s="43">
        <v>129</v>
      </c>
      <c r="I178" s="68"/>
      <c r="J178" s="44"/>
      <c r="K178" s="44"/>
      <c r="L178" s="45"/>
      <c r="M178" s="46"/>
      <c r="N178" s="46"/>
      <c r="O178" s="29">
        <v>3</v>
      </c>
      <c r="P178" s="10">
        <v>0</v>
      </c>
    </row>
    <row r="179" spans="1:16" ht="12.75" x14ac:dyDescent="0.2">
      <c r="A179" s="42"/>
      <c r="B179" s="50" t="s">
        <v>505</v>
      </c>
      <c r="C179" s="42" t="s">
        <v>261</v>
      </c>
      <c r="D179" s="50" t="s">
        <v>262</v>
      </c>
      <c r="E179" s="50" t="s">
        <v>650</v>
      </c>
      <c r="F179" s="70"/>
      <c r="G179" s="53">
        <v>21.2</v>
      </c>
      <c r="H179" s="43">
        <v>275</v>
      </c>
      <c r="I179" s="68"/>
      <c r="J179" s="44"/>
      <c r="K179" s="44"/>
      <c r="L179" s="45"/>
      <c r="M179" s="46"/>
      <c r="N179" s="46"/>
      <c r="O179" s="29">
        <v>3</v>
      </c>
      <c r="P179" s="10">
        <v>0</v>
      </c>
    </row>
    <row r="180" spans="1:16" ht="12.75" x14ac:dyDescent="0.2">
      <c r="A180" s="42"/>
      <c r="B180" s="50" t="s">
        <v>530</v>
      </c>
      <c r="C180" s="42" t="s">
        <v>263</v>
      </c>
      <c r="D180" s="50" t="s">
        <v>264</v>
      </c>
      <c r="E180" s="50" t="s">
        <v>643</v>
      </c>
      <c r="F180" s="70"/>
      <c r="G180" s="53">
        <v>24.45</v>
      </c>
      <c r="H180" s="43">
        <v>16</v>
      </c>
      <c r="I180" s="68"/>
      <c r="J180" s="44"/>
      <c r="K180" s="44"/>
      <c r="L180" s="45"/>
      <c r="M180" s="46"/>
      <c r="N180" s="46"/>
      <c r="O180" s="29">
        <v>3.5</v>
      </c>
      <c r="P180" s="10">
        <v>0</v>
      </c>
    </row>
    <row r="181" spans="1:16" ht="12.75" x14ac:dyDescent="0.2">
      <c r="A181" s="42"/>
      <c r="B181" s="50" t="s">
        <v>506</v>
      </c>
      <c r="C181" s="42" t="s">
        <v>265</v>
      </c>
      <c r="D181" s="50" t="s">
        <v>266</v>
      </c>
      <c r="E181" s="50" t="s">
        <v>643</v>
      </c>
      <c r="F181" s="70"/>
      <c r="G181" s="53">
        <v>21.55</v>
      </c>
      <c r="H181" s="43">
        <v>51</v>
      </c>
      <c r="I181" s="68"/>
      <c r="J181" s="44"/>
      <c r="K181" s="44"/>
      <c r="L181" s="45"/>
      <c r="M181" s="46"/>
      <c r="N181" s="46"/>
      <c r="O181" s="29">
        <v>3.5</v>
      </c>
      <c r="P181" s="10">
        <v>0</v>
      </c>
    </row>
    <row r="182" spans="1:16" ht="12.75" x14ac:dyDescent="0.2">
      <c r="A182" s="42"/>
      <c r="B182" s="50" t="s">
        <v>556</v>
      </c>
      <c r="C182" s="42" t="s">
        <v>267</v>
      </c>
      <c r="D182" s="50" t="s">
        <v>268</v>
      </c>
      <c r="E182" s="50" t="s">
        <v>644</v>
      </c>
      <c r="F182" s="70"/>
      <c r="G182" s="53">
        <v>38.15</v>
      </c>
      <c r="H182" s="43">
        <v>414</v>
      </c>
      <c r="I182" s="68"/>
      <c r="J182" s="44"/>
      <c r="K182" s="44"/>
      <c r="L182" s="45"/>
      <c r="M182" s="46"/>
      <c r="N182" s="46"/>
      <c r="O182" s="29">
        <v>8.75</v>
      </c>
      <c r="P182" s="11">
        <v>0</v>
      </c>
    </row>
    <row r="183" spans="1:16" ht="12.75" x14ac:dyDescent="0.2">
      <c r="A183" s="42" t="s">
        <v>269</v>
      </c>
      <c r="B183" s="50"/>
      <c r="C183" s="42"/>
      <c r="D183" s="50"/>
      <c r="E183" s="50"/>
      <c r="F183" s="70"/>
      <c r="G183" s="53"/>
      <c r="H183" s="43"/>
      <c r="I183" s="68"/>
      <c r="J183" s="32"/>
      <c r="K183" s="32"/>
      <c r="L183" s="45"/>
      <c r="M183" s="46"/>
      <c r="N183" s="46"/>
      <c r="O183" s="29" t="s">
        <v>9</v>
      </c>
      <c r="P183" s="10" t="s">
        <v>9</v>
      </c>
    </row>
    <row r="184" spans="1:16" ht="12.75" x14ac:dyDescent="0.2">
      <c r="A184" s="42"/>
      <c r="B184" s="50" t="s">
        <v>487</v>
      </c>
      <c r="C184" s="42" t="s">
        <v>270</v>
      </c>
      <c r="D184" s="50" t="s">
        <v>381</v>
      </c>
      <c r="E184" s="50" t="s">
        <v>644</v>
      </c>
      <c r="F184" s="70"/>
      <c r="G184" s="53">
        <v>19.899999999999999</v>
      </c>
      <c r="H184" s="43">
        <v>611</v>
      </c>
      <c r="I184" s="68"/>
      <c r="J184" s="44"/>
      <c r="K184" s="44"/>
      <c r="L184" s="45"/>
      <c r="M184" s="46"/>
      <c r="N184" s="46"/>
      <c r="O184" s="29">
        <v>7</v>
      </c>
      <c r="P184" s="10">
        <v>0</v>
      </c>
    </row>
    <row r="185" spans="1:16" ht="12.75" x14ac:dyDescent="0.2">
      <c r="A185" s="42"/>
      <c r="B185" s="50" t="s">
        <v>475</v>
      </c>
      <c r="C185" s="47" t="s">
        <v>272</v>
      </c>
      <c r="D185" s="50" t="s">
        <v>271</v>
      </c>
      <c r="E185" s="50" t="s">
        <v>644</v>
      </c>
      <c r="F185" s="70"/>
      <c r="G185" s="53">
        <v>17.899999999999999</v>
      </c>
      <c r="H185" s="43">
        <v>1786</v>
      </c>
      <c r="I185" s="68"/>
      <c r="J185" s="44"/>
      <c r="K185" s="44"/>
      <c r="L185" s="45"/>
      <c r="M185" s="46"/>
      <c r="N185" s="46"/>
      <c r="O185" s="29">
        <v>8</v>
      </c>
      <c r="P185" s="11">
        <v>0</v>
      </c>
    </row>
    <row r="186" spans="1:16" ht="12.75" x14ac:dyDescent="0.2">
      <c r="A186" s="42"/>
      <c r="B186" s="50" t="s">
        <v>407</v>
      </c>
      <c r="C186" s="42" t="s">
        <v>273</v>
      </c>
      <c r="D186" s="50" t="s">
        <v>274</v>
      </c>
      <c r="E186" s="50" t="s">
        <v>640</v>
      </c>
      <c r="F186" s="70"/>
      <c r="G186" s="53">
        <v>6.1</v>
      </c>
      <c r="H186" s="43">
        <v>75</v>
      </c>
      <c r="I186" s="68"/>
      <c r="J186" s="44"/>
      <c r="K186" s="44"/>
      <c r="L186" s="45"/>
      <c r="M186" s="46"/>
      <c r="N186" s="46"/>
      <c r="O186" s="29">
        <v>1</v>
      </c>
      <c r="P186" s="10">
        <v>0</v>
      </c>
    </row>
    <row r="187" spans="1:16" ht="12.75" x14ac:dyDescent="0.2">
      <c r="A187" s="42"/>
      <c r="B187" s="50" t="s">
        <v>476</v>
      </c>
      <c r="C187" s="42" t="s">
        <v>275</v>
      </c>
      <c r="D187" s="50" t="s">
        <v>274</v>
      </c>
      <c r="E187" s="50" t="s">
        <v>644</v>
      </c>
      <c r="F187" s="70"/>
      <c r="G187" s="53">
        <v>17.899999999999999</v>
      </c>
      <c r="H187" s="43">
        <v>519</v>
      </c>
      <c r="I187" s="68"/>
      <c r="J187" s="44"/>
      <c r="K187" s="44"/>
      <c r="L187" s="45"/>
      <c r="M187" s="46"/>
      <c r="N187" s="46"/>
      <c r="O187" s="29">
        <v>7</v>
      </c>
      <c r="P187" s="10">
        <v>0</v>
      </c>
    </row>
    <row r="188" spans="1:16" ht="12.75" x14ac:dyDescent="0.2">
      <c r="A188" s="42"/>
      <c r="B188" s="50" t="s">
        <v>433</v>
      </c>
      <c r="C188" s="42" t="s">
        <v>276</v>
      </c>
      <c r="D188" s="50" t="s">
        <v>277</v>
      </c>
      <c r="E188" s="50" t="s">
        <v>640</v>
      </c>
      <c r="F188" s="70"/>
      <c r="G188" s="53">
        <v>8.5500000000000007</v>
      </c>
      <c r="H188" s="43">
        <v>50</v>
      </c>
      <c r="I188" s="68"/>
      <c r="J188" s="44"/>
      <c r="K188" s="44"/>
      <c r="L188" s="45"/>
      <c r="M188" s="46"/>
      <c r="N188" s="46"/>
      <c r="O188" s="29">
        <v>1</v>
      </c>
      <c r="P188" s="10">
        <v>0</v>
      </c>
    </row>
    <row r="189" spans="1:16" ht="12.75" x14ac:dyDescent="0.2">
      <c r="A189" s="42"/>
      <c r="B189" s="50" t="s">
        <v>466</v>
      </c>
      <c r="C189" s="42" t="s">
        <v>279</v>
      </c>
      <c r="D189" s="50" t="s">
        <v>278</v>
      </c>
      <c r="E189" s="50" t="s">
        <v>642</v>
      </c>
      <c r="F189" s="70"/>
      <c r="G189" s="53">
        <v>16.25</v>
      </c>
      <c r="H189" s="43">
        <v>51</v>
      </c>
      <c r="I189" s="68"/>
      <c r="J189" s="44"/>
      <c r="K189" s="44"/>
      <c r="L189" s="45"/>
      <c r="M189" s="46"/>
      <c r="N189" s="46"/>
      <c r="O189" s="29">
        <v>3</v>
      </c>
      <c r="P189" s="10">
        <v>0</v>
      </c>
    </row>
    <row r="190" spans="1:16" ht="12.75" x14ac:dyDescent="0.2">
      <c r="A190" s="42"/>
      <c r="B190" s="50" t="s">
        <v>408</v>
      </c>
      <c r="C190" s="42" t="s">
        <v>280</v>
      </c>
      <c r="D190" s="50" t="s">
        <v>281</v>
      </c>
      <c r="E190" s="50" t="s">
        <v>640</v>
      </c>
      <c r="F190" s="70"/>
      <c r="G190" s="53">
        <v>6.2</v>
      </c>
      <c r="H190" s="43">
        <v>114</v>
      </c>
      <c r="I190" s="68"/>
      <c r="J190" s="44"/>
      <c r="K190" s="44"/>
      <c r="L190" s="45"/>
      <c r="M190" s="46"/>
      <c r="N190" s="46"/>
      <c r="O190" s="29">
        <v>1</v>
      </c>
      <c r="P190" s="10">
        <v>0</v>
      </c>
    </row>
    <row r="191" spans="1:16" ht="12.75" x14ac:dyDescent="0.2">
      <c r="A191" s="42"/>
      <c r="B191" s="50" t="s">
        <v>409</v>
      </c>
      <c r="C191" s="42" t="s">
        <v>282</v>
      </c>
      <c r="D191" s="50" t="s">
        <v>283</v>
      </c>
      <c r="E191" s="50" t="s">
        <v>640</v>
      </c>
      <c r="F191" s="70"/>
      <c r="G191" s="53">
        <v>6.2</v>
      </c>
      <c r="H191" s="43">
        <v>365</v>
      </c>
      <c r="I191" s="68"/>
      <c r="J191" s="44"/>
      <c r="K191" s="44"/>
      <c r="L191" s="45"/>
      <c r="M191" s="46"/>
      <c r="N191" s="46"/>
      <c r="O191" s="29">
        <v>1</v>
      </c>
      <c r="P191" s="10">
        <v>0</v>
      </c>
    </row>
    <row r="192" spans="1:16" ht="12.75" x14ac:dyDescent="0.2">
      <c r="A192" s="42"/>
      <c r="B192" s="50" t="s">
        <v>478</v>
      </c>
      <c r="C192" s="42" t="s">
        <v>284</v>
      </c>
      <c r="D192" s="50" t="s">
        <v>283</v>
      </c>
      <c r="E192" s="50" t="s">
        <v>644</v>
      </c>
      <c r="F192" s="70"/>
      <c r="G192" s="53">
        <v>18.149999999999999</v>
      </c>
      <c r="H192" s="43">
        <v>588</v>
      </c>
      <c r="I192" s="68"/>
      <c r="J192" s="44"/>
      <c r="K192" s="44"/>
      <c r="L192" s="45"/>
      <c r="M192" s="46"/>
      <c r="N192" s="46"/>
      <c r="O192" s="29">
        <v>7</v>
      </c>
      <c r="P192" s="10">
        <v>0</v>
      </c>
    </row>
    <row r="193" spans="1:16" ht="12.75" x14ac:dyDescent="0.2">
      <c r="A193" s="42"/>
      <c r="B193" s="50" t="s">
        <v>414</v>
      </c>
      <c r="C193" s="42" t="s">
        <v>285</v>
      </c>
      <c r="D193" s="50" t="s">
        <v>286</v>
      </c>
      <c r="E193" s="50" t="s">
        <v>640</v>
      </c>
      <c r="F193" s="70"/>
      <c r="G193" s="53">
        <v>6.85</v>
      </c>
      <c r="H193" s="43">
        <v>170</v>
      </c>
      <c r="I193" s="68"/>
      <c r="J193" s="44"/>
      <c r="K193" s="44"/>
      <c r="L193" s="45"/>
      <c r="M193" s="46"/>
      <c r="N193" s="46"/>
      <c r="O193" s="29">
        <v>1</v>
      </c>
      <c r="P193" s="10">
        <v>0</v>
      </c>
    </row>
    <row r="194" spans="1:16" ht="12.75" x14ac:dyDescent="0.2">
      <c r="A194" s="42"/>
      <c r="B194" s="50" t="s">
        <v>473</v>
      </c>
      <c r="C194" s="42" t="s">
        <v>287</v>
      </c>
      <c r="D194" s="50" t="s">
        <v>286</v>
      </c>
      <c r="E194" s="50" t="s">
        <v>642</v>
      </c>
      <c r="F194" s="70"/>
      <c r="G194" s="53">
        <v>17.3</v>
      </c>
      <c r="H194" s="43">
        <v>850</v>
      </c>
      <c r="I194" s="68"/>
      <c r="J194" s="44"/>
      <c r="K194" s="44"/>
      <c r="L194" s="45"/>
      <c r="M194" s="46"/>
      <c r="N194" s="46"/>
      <c r="O194" s="29">
        <v>3</v>
      </c>
      <c r="P194" s="10">
        <v>0</v>
      </c>
    </row>
    <row r="195" spans="1:16" ht="12.75" x14ac:dyDescent="0.2">
      <c r="A195" s="42"/>
      <c r="B195" s="50" t="s">
        <v>410</v>
      </c>
      <c r="C195" s="47" t="s">
        <v>288</v>
      </c>
      <c r="D195" s="50" t="s">
        <v>289</v>
      </c>
      <c r="E195" s="50" t="s">
        <v>640</v>
      </c>
      <c r="F195" s="70"/>
      <c r="G195" s="53">
        <v>6.2</v>
      </c>
      <c r="H195" s="43">
        <v>228</v>
      </c>
      <c r="I195" s="68"/>
      <c r="J195" s="44"/>
      <c r="K195" s="44"/>
      <c r="L195" s="45"/>
      <c r="M195" s="46"/>
      <c r="N195" s="46"/>
      <c r="O195" s="29">
        <v>1</v>
      </c>
      <c r="P195" s="11">
        <v>0</v>
      </c>
    </row>
    <row r="196" spans="1:16" ht="12.75" x14ac:dyDescent="0.2">
      <c r="A196" s="42"/>
      <c r="B196" s="50" t="s">
        <v>479</v>
      </c>
      <c r="C196" s="42" t="s">
        <v>290</v>
      </c>
      <c r="D196" s="50" t="s">
        <v>289</v>
      </c>
      <c r="E196" s="50" t="s">
        <v>644</v>
      </c>
      <c r="F196" s="70"/>
      <c r="G196" s="53">
        <v>18.149999999999999</v>
      </c>
      <c r="H196" s="43">
        <v>71</v>
      </c>
      <c r="I196" s="68"/>
      <c r="J196" s="44"/>
      <c r="K196" s="44"/>
      <c r="L196" s="45"/>
      <c r="M196" s="46"/>
      <c r="N196" s="46"/>
      <c r="O196" s="29">
        <v>8</v>
      </c>
      <c r="P196" s="10">
        <v>0</v>
      </c>
    </row>
    <row r="197" spans="1:16" ht="12.75" x14ac:dyDescent="0.2">
      <c r="A197" s="42"/>
      <c r="B197" s="50" t="s">
        <v>488</v>
      </c>
      <c r="C197" s="42" t="s">
        <v>292</v>
      </c>
      <c r="D197" s="50" t="s">
        <v>291</v>
      </c>
      <c r="E197" s="50" t="s">
        <v>644</v>
      </c>
      <c r="F197" s="70"/>
      <c r="G197" s="53">
        <v>19.899999999999999</v>
      </c>
      <c r="H197" s="43">
        <v>23</v>
      </c>
      <c r="I197" s="68"/>
      <c r="J197" s="44"/>
      <c r="K197" s="44"/>
      <c r="L197" s="45"/>
      <c r="M197" s="46"/>
      <c r="N197" s="46"/>
      <c r="O197" s="29">
        <v>8.75</v>
      </c>
      <c r="P197" s="10">
        <v>0</v>
      </c>
    </row>
    <row r="198" spans="1:16" ht="12.75" x14ac:dyDescent="0.2">
      <c r="A198" s="42"/>
      <c r="B198" s="50" t="s">
        <v>412</v>
      </c>
      <c r="C198" s="42" t="s">
        <v>360</v>
      </c>
      <c r="D198" s="50" t="s">
        <v>293</v>
      </c>
      <c r="E198" s="50" t="s">
        <v>640</v>
      </c>
      <c r="F198" s="70"/>
      <c r="G198" s="53">
        <v>6.25</v>
      </c>
      <c r="H198" s="43">
        <v>321</v>
      </c>
      <c r="I198" s="68"/>
      <c r="J198" s="44"/>
      <c r="K198" s="44"/>
      <c r="L198" s="45"/>
      <c r="M198" s="46"/>
      <c r="N198" s="46"/>
      <c r="O198" s="29">
        <v>1</v>
      </c>
      <c r="P198" s="10">
        <v>0</v>
      </c>
    </row>
    <row r="199" spans="1:16" ht="12.75" x14ac:dyDescent="0.2">
      <c r="A199" s="42"/>
      <c r="B199" s="50" t="s">
        <v>426</v>
      </c>
      <c r="C199" s="42" t="s">
        <v>294</v>
      </c>
      <c r="D199" s="50" t="s">
        <v>295</v>
      </c>
      <c r="E199" s="50" t="s">
        <v>640</v>
      </c>
      <c r="F199" s="70"/>
      <c r="G199" s="53">
        <v>7.9</v>
      </c>
      <c r="H199" s="43">
        <v>158</v>
      </c>
      <c r="I199" s="68"/>
      <c r="J199" s="44"/>
      <c r="K199" s="44"/>
      <c r="L199" s="45"/>
      <c r="M199" s="46"/>
      <c r="N199" s="46"/>
      <c r="O199" s="29">
        <v>1</v>
      </c>
      <c r="P199" s="10">
        <v>0</v>
      </c>
    </row>
    <row r="200" spans="1:16" ht="12.75" x14ac:dyDescent="0.2">
      <c r="A200" s="42"/>
      <c r="B200" s="50" t="s">
        <v>411</v>
      </c>
      <c r="C200" s="42" t="s">
        <v>296</v>
      </c>
      <c r="D200" s="50" t="s">
        <v>297</v>
      </c>
      <c r="E200" s="50" t="s">
        <v>640</v>
      </c>
      <c r="F200" s="70"/>
      <c r="G200" s="53">
        <v>6.2</v>
      </c>
      <c r="H200" s="43">
        <v>141</v>
      </c>
      <c r="I200" s="68"/>
      <c r="J200" s="44"/>
      <c r="K200" s="44"/>
      <c r="L200" s="45"/>
      <c r="M200" s="46"/>
      <c r="N200" s="46"/>
      <c r="O200" s="29">
        <v>1</v>
      </c>
      <c r="P200" s="10">
        <v>0</v>
      </c>
    </row>
    <row r="201" spans="1:16" ht="12.75" x14ac:dyDescent="0.2">
      <c r="A201" s="42"/>
      <c r="B201" s="50" t="s">
        <v>480</v>
      </c>
      <c r="C201" s="42" t="s">
        <v>298</v>
      </c>
      <c r="D201" s="50" t="s">
        <v>297</v>
      </c>
      <c r="E201" s="50" t="s">
        <v>644</v>
      </c>
      <c r="F201" s="70"/>
      <c r="G201" s="53">
        <v>18.149999999999999</v>
      </c>
      <c r="H201" s="43">
        <v>644</v>
      </c>
      <c r="I201" s="68"/>
      <c r="J201" s="44"/>
      <c r="K201" s="44"/>
      <c r="L201" s="45"/>
      <c r="M201" s="46"/>
      <c r="N201" s="46"/>
      <c r="O201" s="29">
        <v>8</v>
      </c>
      <c r="P201" s="11">
        <v>0</v>
      </c>
    </row>
    <row r="202" spans="1:16" ht="12.75" x14ac:dyDescent="0.2">
      <c r="A202" s="42"/>
      <c r="B202" s="50" t="s">
        <v>489</v>
      </c>
      <c r="C202" s="42" t="s">
        <v>300</v>
      </c>
      <c r="D202" s="50" t="s">
        <v>299</v>
      </c>
      <c r="E202" s="50" t="s">
        <v>644</v>
      </c>
      <c r="F202" s="70"/>
      <c r="G202" s="53">
        <v>20</v>
      </c>
      <c r="H202" s="43">
        <v>169</v>
      </c>
      <c r="I202" s="68"/>
      <c r="J202" s="44"/>
      <c r="K202" s="44"/>
      <c r="L202" s="45"/>
      <c r="M202" s="46"/>
      <c r="N202" s="46"/>
      <c r="O202" s="29">
        <v>8</v>
      </c>
      <c r="P202" s="10">
        <v>0</v>
      </c>
    </row>
    <row r="203" spans="1:16" ht="12.75" x14ac:dyDescent="0.2">
      <c r="A203" s="42"/>
      <c r="B203" s="50" t="s">
        <v>413</v>
      </c>
      <c r="C203" s="42" t="s">
        <v>301</v>
      </c>
      <c r="D203" s="50" t="s">
        <v>302</v>
      </c>
      <c r="E203" s="50" t="s">
        <v>640</v>
      </c>
      <c r="F203" s="70"/>
      <c r="G203" s="53">
        <v>6.4</v>
      </c>
      <c r="H203" s="43">
        <v>195</v>
      </c>
      <c r="I203" s="68"/>
      <c r="J203" s="44"/>
      <c r="K203" s="44"/>
      <c r="L203" s="45"/>
      <c r="M203" s="46"/>
      <c r="N203" s="46"/>
      <c r="O203" s="29">
        <v>1</v>
      </c>
      <c r="P203" s="11">
        <v>0</v>
      </c>
    </row>
    <row r="204" spans="1:16" ht="12.75" x14ac:dyDescent="0.2">
      <c r="A204" s="42"/>
      <c r="B204" s="50" t="s">
        <v>481</v>
      </c>
      <c r="C204" s="42" t="s">
        <v>303</v>
      </c>
      <c r="D204" s="50" t="s">
        <v>302</v>
      </c>
      <c r="E204" s="50" t="s">
        <v>644</v>
      </c>
      <c r="F204" s="70"/>
      <c r="G204" s="53">
        <v>18.149999999999999</v>
      </c>
      <c r="H204" s="43">
        <v>963</v>
      </c>
      <c r="I204" s="68"/>
      <c r="J204" s="44"/>
      <c r="K204" s="44"/>
      <c r="L204" s="45"/>
      <c r="M204" s="46"/>
      <c r="N204" s="46"/>
      <c r="O204" s="29">
        <v>7</v>
      </c>
      <c r="P204" s="10">
        <v>0</v>
      </c>
    </row>
    <row r="205" spans="1:16" ht="12.75" x14ac:dyDescent="0.2">
      <c r="A205" s="42" t="s">
        <v>646</v>
      </c>
      <c r="B205" s="50"/>
      <c r="C205" s="42"/>
      <c r="D205" s="50"/>
      <c r="E205" s="50"/>
      <c r="F205" s="70"/>
      <c r="G205" s="53"/>
      <c r="H205" s="43"/>
      <c r="I205" s="68"/>
      <c r="J205" s="32"/>
      <c r="K205" s="32"/>
      <c r="L205" s="45"/>
      <c r="M205" s="46"/>
      <c r="N205" s="46"/>
      <c r="O205" s="29" t="s">
        <v>9</v>
      </c>
      <c r="P205" s="11" t="s">
        <v>9</v>
      </c>
    </row>
    <row r="206" spans="1:16" ht="12.75" x14ac:dyDescent="0.2">
      <c r="A206" s="42"/>
      <c r="B206" s="50" t="s">
        <v>431</v>
      </c>
      <c r="C206" s="42" t="s">
        <v>383</v>
      </c>
      <c r="D206" s="50" t="s">
        <v>304</v>
      </c>
      <c r="E206" s="50" t="s">
        <v>648</v>
      </c>
      <c r="F206" s="70" t="s">
        <v>668</v>
      </c>
      <c r="G206" s="53">
        <v>8.25</v>
      </c>
      <c r="H206" s="43">
        <v>8</v>
      </c>
      <c r="I206" s="68"/>
      <c r="J206" s="44"/>
      <c r="K206" s="44"/>
      <c r="L206" s="45"/>
      <c r="M206" s="46"/>
      <c r="N206" s="46"/>
      <c r="O206" s="29">
        <v>1.6</v>
      </c>
      <c r="P206" s="10">
        <v>0</v>
      </c>
    </row>
    <row r="207" spans="1:16" ht="12.75" x14ac:dyDescent="0.2">
      <c r="A207" s="42"/>
      <c r="B207" s="50" t="s">
        <v>449</v>
      </c>
      <c r="C207" s="42" t="s">
        <v>305</v>
      </c>
      <c r="D207" s="50" t="s">
        <v>361</v>
      </c>
      <c r="E207" s="50" t="s">
        <v>641</v>
      </c>
      <c r="F207" s="70" t="s">
        <v>377</v>
      </c>
      <c r="G207" s="53">
        <v>10.4</v>
      </c>
      <c r="H207" s="43">
        <v>515</v>
      </c>
      <c r="I207" s="68"/>
      <c r="J207" s="44"/>
      <c r="K207" s="44"/>
      <c r="L207" s="45"/>
      <c r="M207" s="46"/>
      <c r="N207" s="46"/>
      <c r="O207" s="29">
        <v>1.6</v>
      </c>
      <c r="P207" s="10">
        <v>0</v>
      </c>
    </row>
    <row r="208" spans="1:16" ht="12.75" x14ac:dyDescent="0.2">
      <c r="A208" s="42"/>
      <c r="B208" s="50" t="s">
        <v>459</v>
      </c>
      <c r="C208" s="42" t="s">
        <v>306</v>
      </c>
      <c r="D208" s="50" t="s">
        <v>307</v>
      </c>
      <c r="E208" s="50" t="s">
        <v>641</v>
      </c>
      <c r="F208" s="70" t="s">
        <v>380</v>
      </c>
      <c r="G208" s="53">
        <v>11.75</v>
      </c>
      <c r="H208" s="43">
        <v>31</v>
      </c>
      <c r="I208" s="68"/>
      <c r="J208" s="44"/>
      <c r="K208" s="44"/>
      <c r="L208" s="45"/>
      <c r="M208" s="46"/>
      <c r="N208" s="46"/>
      <c r="O208" s="29">
        <v>1.6</v>
      </c>
      <c r="P208" s="10">
        <v>0</v>
      </c>
    </row>
    <row r="209" spans="1:16" ht="12.75" x14ac:dyDescent="0.2">
      <c r="A209" s="42"/>
      <c r="B209" s="50" t="s">
        <v>460</v>
      </c>
      <c r="C209" s="42" t="s">
        <v>308</v>
      </c>
      <c r="D209" s="50" t="s">
        <v>309</v>
      </c>
      <c r="E209" s="50" t="s">
        <v>641</v>
      </c>
      <c r="F209" s="70" t="s">
        <v>379</v>
      </c>
      <c r="G209" s="53">
        <v>11.75</v>
      </c>
      <c r="H209" s="43">
        <v>1160</v>
      </c>
      <c r="I209" s="68"/>
      <c r="J209" s="44"/>
      <c r="K209" s="44"/>
      <c r="L209" s="45"/>
      <c r="M209" s="46"/>
      <c r="N209" s="46"/>
      <c r="O209" s="29">
        <v>1.6</v>
      </c>
      <c r="P209" s="10">
        <v>0</v>
      </c>
    </row>
    <row r="210" spans="1:16" ht="12.75" x14ac:dyDescent="0.2">
      <c r="A210" s="42"/>
      <c r="B210" s="50" t="s">
        <v>421</v>
      </c>
      <c r="C210" s="42" t="s">
        <v>310</v>
      </c>
      <c r="D210" s="50" t="s">
        <v>311</v>
      </c>
      <c r="E210" s="50" t="s">
        <v>641</v>
      </c>
      <c r="F210" s="70" t="s">
        <v>379</v>
      </c>
      <c r="G210" s="53">
        <v>7.75</v>
      </c>
      <c r="H210" s="43">
        <v>77</v>
      </c>
      <c r="I210" s="68"/>
      <c r="J210" s="44"/>
      <c r="K210" s="44"/>
      <c r="L210" s="45"/>
      <c r="M210" s="46"/>
      <c r="N210" s="46"/>
      <c r="O210" s="29">
        <v>1.6</v>
      </c>
      <c r="P210" s="10">
        <v>0</v>
      </c>
    </row>
    <row r="211" spans="1:16" ht="12.75" x14ac:dyDescent="0.2">
      <c r="A211" s="42"/>
      <c r="B211" s="50" t="s">
        <v>422</v>
      </c>
      <c r="C211" s="42" t="s">
        <v>312</v>
      </c>
      <c r="D211" s="50" t="s">
        <v>313</v>
      </c>
      <c r="E211" s="50" t="s">
        <v>641</v>
      </c>
      <c r="F211" s="70" t="s">
        <v>379</v>
      </c>
      <c r="G211" s="53">
        <v>7.75</v>
      </c>
      <c r="H211" s="43">
        <v>23</v>
      </c>
      <c r="I211" s="68"/>
      <c r="J211" s="44"/>
      <c r="K211" s="44"/>
      <c r="L211" s="45"/>
      <c r="M211" s="46"/>
      <c r="N211" s="46"/>
      <c r="O211" s="29">
        <v>1.6</v>
      </c>
      <c r="P211" s="10">
        <v>0</v>
      </c>
    </row>
    <row r="212" spans="1:16" ht="12.75" x14ac:dyDescent="0.2">
      <c r="A212" s="42"/>
      <c r="B212" s="50" t="s">
        <v>423</v>
      </c>
      <c r="C212" s="42" t="s">
        <v>314</v>
      </c>
      <c r="D212" s="50" t="s">
        <v>315</v>
      </c>
      <c r="E212" s="50" t="s">
        <v>641</v>
      </c>
      <c r="F212" s="70" t="s">
        <v>379</v>
      </c>
      <c r="G212" s="53">
        <v>7.75</v>
      </c>
      <c r="H212" s="43">
        <v>113</v>
      </c>
      <c r="I212" s="68"/>
      <c r="J212" s="44"/>
      <c r="K212" s="44"/>
      <c r="L212" s="45"/>
      <c r="M212" s="46"/>
      <c r="N212" s="46"/>
      <c r="O212" s="29">
        <v>1.6</v>
      </c>
      <c r="P212" s="10">
        <v>0</v>
      </c>
    </row>
    <row r="213" spans="1:16" ht="12.75" x14ac:dyDescent="0.2">
      <c r="A213" s="55"/>
      <c r="B213" s="50" t="s">
        <v>651</v>
      </c>
      <c r="C213" s="47" t="s">
        <v>652</v>
      </c>
      <c r="D213" s="50" t="s">
        <v>653</v>
      </c>
      <c r="E213" s="50" t="s">
        <v>648</v>
      </c>
      <c r="F213" s="70" t="s">
        <v>668</v>
      </c>
      <c r="G213" s="53">
        <v>7.75</v>
      </c>
      <c r="H213" s="43">
        <v>13</v>
      </c>
      <c r="I213" s="68"/>
      <c r="J213" s="32"/>
      <c r="K213" s="32"/>
      <c r="L213" s="45"/>
      <c r="M213" s="46"/>
      <c r="N213" s="46"/>
      <c r="O213" s="29">
        <v>1.6</v>
      </c>
      <c r="P213" s="11">
        <v>0</v>
      </c>
    </row>
    <row r="214" spans="1:16" ht="12.75" x14ac:dyDescent="0.2">
      <c r="A214" s="42"/>
      <c r="B214" s="50" t="s">
        <v>435</v>
      </c>
      <c r="C214" s="42" t="s">
        <v>316</v>
      </c>
      <c r="D214" s="50" t="s">
        <v>384</v>
      </c>
      <c r="E214" s="50" t="s">
        <v>641</v>
      </c>
      <c r="F214" s="70" t="s">
        <v>377</v>
      </c>
      <c r="G214" s="53">
        <v>8.6999999999999993</v>
      </c>
      <c r="H214" s="43">
        <v>147</v>
      </c>
      <c r="I214" s="68"/>
      <c r="J214" s="44"/>
      <c r="K214" s="44"/>
      <c r="L214" s="45"/>
      <c r="M214" s="46"/>
      <c r="N214" s="46"/>
      <c r="O214" s="29">
        <v>1.6</v>
      </c>
      <c r="P214" s="10">
        <v>0</v>
      </c>
    </row>
    <row r="215" spans="1:16" ht="12.75" x14ac:dyDescent="0.2">
      <c r="A215" s="42"/>
      <c r="B215" s="50" t="s">
        <v>454</v>
      </c>
      <c r="C215" s="42" t="s">
        <v>317</v>
      </c>
      <c r="D215" s="50" t="s">
        <v>318</v>
      </c>
      <c r="E215" s="50" t="s">
        <v>641</v>
      </c>
      <c r="F215" s="70" t="s">
        <v>668</v>
      </c>
      <c r="G215" s="53">
        <v>11.05</v>
      </c>
      <c r="H215" s="43">
        <v>4</v>
      </c>
      <c r="I215" s="68"/>
      <c r="J215" s="44"/>
      <c r="K215" s="44"/>
      <c r="L215" s="45"/>
      <c r="M215" s="46"/>
      <c r="N215" s="46"/>
      <c r="O215" s="29">
        <v>1.6</v>
      </c>
      <c r="P215" s="10">
        <v>0</v>
      </c>
    </row>
    <row r="216" spans="1:16" ht="12.75" x14ac:dyDescent="0.2">
      <c r="A216" s="42"/>
      <c r="B216" s="50" t="s">
        <v>455</v>
      </c>
      <c r="C216" s="42" t="s">
        <v>362</v>
      </c>
      <c r="D216" s="50" t="s">
        <v>363</v>
      </c>
      <c r="E216" s="50" t="s">
        <v>641</v>
      </c>
      <c r="F216" s="70" t="s">
        <v>668</v>
      </c>
      <c r="G216" s="53">
        <v>11.05</v>
      </c>
      <c r="H216" s="43">
        <v>460</v>
      </c>
      <c r="I216" s="68"/>
      <c r="J216" s="44"/>
      <c r="K216" s="44"/>
      <c r="L216" s="45"/>
      <c r="M216" s="46"/>
      <c r="N216" s="46"/>
      <c r="O216" s="29">
        <v>1.6</v>
      </c>
      <c r="P216" s="10">
        <v>0</v>
      </c>
    </row>
    <row r="217" spans="1:16" ht="12.75" x14ac:dyDescent="0.2">
      <c r="A217" s="42"/>
      <c r="B217" s="50" t="s">
        <v>457</v>
      </c>
      <c r="C217" s="42" t="s">
        <v>319</v>
      </c>
      <c r="D217" s="50" t="s">
        <v>320</v>
      </c>
      <c r="E217" s="50" t="s">
        <v>641</v>
      </c>
      <c r="F217" s="70" t="s">
        <v>668</v>
      </c>
      <c r="G217" s="53">
        <v>11.05</v>
      </c>
      <c r="H217" s="43">
        <v>7</v>
      </c>
      <c r="I217" s="68"/>
      <c r="J217" s="44"/>
      <c r="K217" s="44"/>
      <c r="L217" s="45"/>
      <c r="M217" s="46"/>
      <c r="N217" s="46"/>
      <c r="O217" s="29">
        <v>1.6</v>
      </c>
      <c r="P217" s="10">
        <v>0</v>
      </c>
    </row>
    <row r="218" spans="1:16" ht="12.75" x14ac:dyDescent="0.2">
      <c r="A218" s="42"/>
      <c r="B218" s="50" t="s">
        <v>458</v>
      </c>
      <c r="C218" s="42" t="s">
        <v>321</v>
      </c>
      <c r="D218" s="50" t="s">
        <v>322</v>
      </c>
      <c r="E218" s="50" t="s">
        <v>641</v>
      </c>
      <c r="F218" s="70" t="s">
        <v>668</v>
      </c>
      <c r="G218" s="53">
        <v>11.05</v>
      </c>
      <c r="H218" s="43">
        <v>93</v>
      </c>
      <c r="I218" s="68"/>
      <c r="J218" s="44"/>
      <c r="K218" s="44"/>
      <c r="L218" s="45"/>
      <c r="M218" s="46"/>
      <c r="N218" s="46"/>
      <c r="O218" s="29">
        <v>1.6</v>
      </c>
      <c r="P218" s="10">
        <v>0</v>
      </c>
    </row>
    <row r="219" spans="1:16" ht="12.75" x14ac:dyDescent="0.2">
      <c r="A219" s="42"/>
      <c r="B219" s="50" t="s">
        <v>456</v>
      </c>
      <c r="C219" s="42" t="s">
        <v>323</v>
      </c>
      <c r="D219" s="50" t="s">
        <v>324</v>
      </c>
      <c r="E219" s="50" t="s">
        <v>641</v>
      </c>
      <c r="F219" s="70" t="s">
        <v>668</v>
      </c>
      <c r="G219" s="53">
        <v>11.05</v>
      </c>
      <c r="H219" s="43">
        <v>47</v>
      </c>
      <c r="I219" s="68"/>
      <c r="J219" s="44"/>
      <c r="K219" s="44"/>
      <c r="L219" s="45"/>
      <c r="M219" s="46"/>
      <c r="N219" s="46"/>
      <c r="O219" s="29">
        <v>1.6</v>
      </c>
      <c r="P219" s="10">
        <v>0</v>
      </c>
    </row>
    <row r="220" spans="1:16" ht="12.75" x14ac:dyDescent="0.2">
      <c r="A220" s="42"/>
      <c r="B220" s="50" t="s">
        <v>436</v>
      </c>
      <c r="C220" s="42" t="s">
        <v>325</v>
      </c>
      <c r="D220" s="50" t="s">
        <v>326</v>
      </c>
      <c r="E220" s="50" t="s">
        <v>641</v>
      </c>
      <c r="F220" s="70" t="s">
        <v>378</v>
      </c>
      <c r="G220" s="53">
        <v>8.75</v>
      </c>
      <c r="H220" s="43">
        <v>97</v>
      </c>
      <c r="I220" s="68"/>
      <c r="J220" s="44"/>
      <c r="K220" s="44"/>
      <c r="L220" s="45"/>
      <c r="M220" s="46"/>
      <c r="N220" s="46"/>
      <c r="O220" s="29">
        <v>1.6</v>
      </c>
      <c r="P220" s="10">
        <v>0</v>
      </c>
    </row>
    <row r="221" spans="1:16" ht="12.75" x14ac:dyDescent="0.2">
      <c r="A221" s="42"/>
      <c r="B221" s="50" t="s">
        <v>406</v>
      </c>
      <c r="C221" s="42" t="s">
        <v>327</v>
      </c>
      <c r="D221" s="50" t="s">
        <v>328</v>
      </c>
      <c r="E221" s="50" t="s">
        <v>640</v>
      </c>
      <c r="F221" s="70" t="s">
        <v>378</v>
      </c>
      <c r="G221" s="53">
        <v>5.8</v>
      </c>
      <c r="H221" s="43">
        <v>290</v>
      </c>
      <c r="I221" s="68"/>
      <c r="J221" s="44"/>
      <c r="K221" s="44"/>
      <c r="L221" s="45"/>
      <c r="M221" s="46"/>
      <c r="N221" s="46"/>
      <c r="O221" s="29">
        <v>1</v>
      </c>
      <c r="P221" s="10">
        <v>0</v>
      </c>
    </row>
    <row r="222" spans="1:16" ht="12.75" x14ac:dyDescent="0.2">
      <c r="A222" s="55"/>
      <c r="B222" s="50" t="s">
        <v>622</v>
      </c>
      <c r="C222" s="47" t="s">
        <v>623</v>
      </c>
      <c r="D222" s="50" t="s">
        <v>624</v>
      </c>
      <c r="E222" s="50" t="s">
        <v>641</v>
      </c>
      <c r="F222" s="70" t="s">
        <v>379</v>
      </c>
      <c r="G222" s="53">
        <v>10.4</v>
      </c>
      <c r="H222" s="43">
        <v>100</v>
      </c>
      <c r="I222" s="68"/>
      <c r="J222" s="32"/>
      <c r="K222" s="32"/>
      <c r="L222" s="45"/>
      <c r="M222" s="46"/>
      <c r="N222" s="46"/>
      <c r="O222" s="29">
        <v>1.6</v>
      </c>
      <c r="P222" s="11">
        <v>0</v>
      </c>
    </row>
    <row r="223" spans="1:16" ht="12.75" x14ac:dyDescent="0.2">
      <c r="A223" s="42"/>
      <c r="B223" s="50" t="s">
        <v>450</v>
      </c>
      <c r="C223" s="42" t="s">
        <v>329</v>
      </c>
      <c r="D223" s="50" t="s">
        <v>330</v>
      </c>
      <c r="E223" s="50" t="s">
        <v>641</v>
      </c>
      <c r="F223" s="70" t="s">
        <v>379</v>
      </c>
      <c r="G223" s="53">
        <v>10.4</v>
      </c>
      <c r="H223" s="43">
        <v>32</v>
      </c>
      <c r="I223" s="68"/>
      <c r="J223" s="44"/>
      <c r="K223" s="44"/>
      <c r="L223" s="45"/>
      <c r="M223" s="46"/>
      <c r="N223" s="46"/>
      <c r="O223" s="29">
        <v>1.6</v>
      </c>
      <c r="P223" s="10">
        <v>0</v>
      </c>
    </row>
    <row r="224" spans="1:16" ht="12.75" x14ac:dyDescent="0.2">
      <c r="A224" s="42"/>
      <c r="B224" s="50" t="s">
        <v>451</v>
      </c>
      <c r="C224" s="47" t="s">
        <v>364</v>
      </c>
      <c r="D224" s="50" t="s">
        <v>365</v>
      </c>
      <c r="E224" s="50" t="s">
        <v>641</v>
      </c>
      <c r="F224" s="70" t="s">
        <v>379</v>
      </c>
      <c r="G224" s="53">
        <v>10.4</v>
      </c>
      <c r="H224" s="43">
        <v>262</v>
      </c>
      <c r="I224" s="68"/>
      <c r="J224" s="44"/>
      <c r="K224" s="44"/>
      <c r="L224" s="45"/>
      <c r="M224" s="46"/>
      <c r="N224" s="46"/>
      <c r="O224" s="29">
        <v>1.6</v>
      </c>
      <c r="P224" s="11">
        <v>0</v>
      </c>
    </row>
    <row r="225" spans="1:16" ht="12.75" x14ac:dyDescent="0.2">
      <c r="A225" s="42"/>
      <c r="B225" s="50" t="s">
        <v>452</v>
      </c>
      <c r="C225" s="42" t="s">
        <v>331</v>
      </c>
      <c r="D225" s="50" t="s">
        <v>332</v>
      </c>
      <c r="E225" s="50" t="s">
        <v>641</v>
      </c>
      <c r="F225" s="70" t="s">
        <v>379</v>
      </c>
      <c r="G225" s="53">
        <v>10.4</v>
      </c>
      <c r="H225" s="43">
        <v>123</v>
      </c>
      <c r="I225" s="68"/>
      <c r="J225" s="44"/>
      <c r="K225" s="44"/>
      <c r="L225" s="45"/>
      <c r="M225" s="46"/>
      <c r="N225" s="46"/>
      <c r="O225" s="29">
        <v>1.6</v>
      </c>
      <c r="P225" s="10">
        <v>0</v>
      </c>
    </row>
    <row r="226" spans="1:16" ht="12.75" x14ac:dyDescent="0.2">
      <c r="A226" s="42"/>
      <c r="B226" s="50" t="s">
        <v>453</v>
      </c>
      <c r="C226" s="42" t="s">
        <v>366</v>
      </c>
      <c r="D226" s="50" t="s">
        <v>382</v>
      </c>
      <c r="E226" s="50" t="s">
        <v>641</v>
      </c>
      <c r="F226" s="70" t="s">
        <v>379</v>
      </c>
      <c r="G226" s="53">
        <v>10.4</v>
      </c>
      <c r="H226" s="43">
        <v>156</v>
      </c>
      <c r="I226" s="68"/>
      <c r="J226" s="44"/>
      <c r="K226" s="44"/>
      <c r="L226" s="45"/>
      <c r="M226" s="46"/>
      <c r="N226" s="46"/>
      <c r="O226" s="29">
        <v>1.6</v>
      </c>
      <c r="P226" s="10">
        <v>0</v>
      </c>
    </row>
    <row r="227" spans="1:16" ht="12.75" x14ac:dyDescent="0.2">
      <c r="A227" s="42"/>
      <c r="B227" s="50" t="s">
        <v>445</v>
      </c>
      <c r="C227" s="42" t="s">
        <v>333</v>
      </c>
      <c r="D227" s="50" t="s">
        <v>334</v>
      </c>
      <c r="E227" s="50" t="s">
        <v>641</v>
      </c>
      <c r="F227" s="70" t="s">
        <v>668</v>
      </c>
      <c r="G227" s="53">
        <v>9.4499999999999993</v>
      </c>
      <c r="H227" s="43">
        <v>79</v>
      </c>
      <c r="I227" s="68"/>
      <c r="J227" s="44"/>
      <c r="K227" s="44"/>
      <c r="L227" s="45"/>
      <c r="M227" s="46"/>
      <c r="N227" s="46"/>
      <c r="O227" s="29">
        <v>1.6</v>
      </c>
      <c r="P227" s="10">
        <v>0</v>
      </c>
    </row>
    <row r="228" spans="1:16" ht="12.75" x14ac:dyDescent="0.2">
      <c r="A228" s="42"/>
      <c r="B228" s="50" t="s">
        <v>444</v>
      </c>
      <c r="C228" s="42" t="s">
        <v>335</v>
      </c>
      <c r="D228" s="50" t="s">
        <v>336</v>
      </c>
      <c r="E228" s="50" t="s">
        <v>641</v>
      </c>
      <c r="F228" s="70" t="s">
        <v>668</v>
      </c>
      <c r="G228" s="53">
        <v>9.4499999999999993</v>
      </c>
      <c r="H228" s="43">
        <v>179</v>
      </c>
      <c r="I228" s="68"/>
      <c r="J228" s="44"/>
      <c r="K228" s="44"/>
      <c r="L228" s="45"/>
      <c r="M228" s="46"/>
      <c r="N228" s="46"/>
      <c r="O228" s="29">
        <v>1.6</v>
      </c>
      <c r="P228" s="10">
        <v>0</v>
      </c>
    </row>
    <row r="229" spans="1:16" ht="12.75" x14ac:dyDescent="0.2">
      <c r="A229" s="42"/>
      <c r="B229" s="50" t="s">
        <v>446</v>
      </c>
      <c r="C229" s="42" t="s">
        <v>337</v>
      </c>
      <c r="D229" s="50" t="s">
        <v>338</v>
      </c>
      <c r="E229" s="50" t="s">
        <v>641</v>
      </c>
      <c r="F229" s="70" t="s">
        <v>668</v>
      </c>
      <c r="G229" s="53">
        <v>9.4499999999999993</v>
      </c>
      <c r="H229" s="43">
        <v>53</v>
      </c>
      <c r="I229" s="68"/>
      <c r="J229" s="44"/>
      <c r="K229" s="44"/>
      <c r="L229" s="45"/>
      <c r="M229" s="46"/>
      <c r="N229" s="46"/>
      <c r="O229" s="29">
        <v>1.6</v>
      </c>
      <c r="P229" s="10">
        <v>0</v>
      </c>
    </row>
    <row r="230" spans="1:16" ht="12.75" x14ac:dyDescent="0.2">
      <c r="A230" s="42"/>
      <c r="B230" s="50" t="s">
        <v>442</v>
      </c>
      <c r="C230" s="42" t="s">
        <v>339</v>
      </c>
      <c r="D230" s="50" t="s">
        <v>340</v>
      </c>
      <c r="E230" s="50" t="s">
        <v>641</v>
      </c>
      <c r="F230" s="70" t="s">
        <v>668</v>
      </c>
      <c r="G230" s="53">
        <v>9</v>
      </c>
      <c r="H230" s="43">
        <v>510</v>
      </c>
      <c r="I230" s="68"/>
      <c r="J230" s="44"/>
      <c r="K230" s="44"/>
      <c r="L230" s="45"/>
      <c r="M230" s="46"/>
      <c r="N230" s="46"/>
      <c r="O230" s="29">
        <v>1.6</v>
      </c>
      <c r="P230" s="10">
        <v>0</v>
      </c>
    </row>
    <row r="231" spans="1:16" ht="12.75" x14ac:dyDescent="0.2">
      <c r="A231" s="42"/>
      <c r="B231" s="50" t="s">
        <v>432</v>
      </c>
      <c r="C231" s="42" t="s">
        <v>341</v>
      </c>
      <c r="D231" s="50" t="s">
        <v>342</v>
      </c>
      <c r="E231" s="50" t="s">
        <v>641</v>
      </c>
      <c r="F231" s="70" t="s">
        <v>377</v>
      </c>
      <c r="G231" s="53">
        <v>8.4</v>
      </c>
      <c r="H231" s="43">
        <v>333</v>
      </c>
      <c r="I231" s="68"/>
      <c r="J231" s="44"/>
      <c r="K231" s="44"/>
      <c r="L231" s="45"/>
      <c r="M231" s="46"/>
      <c r="N231" s="46"/>
      <c r="O231" s="29">
        <v>1.6</v>
      </c>
      <c r="P231" s="10">
        <v>0</v>
      </c>
    </row>
    <row r="232" spans="1:16" ht="12.75" x14ac:dyDescent="0.2">
      <c r="A232" s="42"/>
      <c r="B232" s="50" t="s">
        <v>654</v>
      </c>
      <c r="C232" s="42" t="s">
        <v>655</v>
      </c>
      <c r="D232" s="50" t="s">
        <v>656</v>
      </c>
      <c r="E232" s="50" t="s">
        <v>648</v>
      </c>
      <c r="F232" s="70" t="s">
        <v>668</v>
      </c>
      <c r="G232" s="53">
        <v>10.35</v>
      </c>
      <c r="H232" s="43">
        <v>21</v>
      </c>
      <c r="I232" s="68"/>
      <c r="J232" s="44"/>
      <c r="K232" s="44"/>
      <c r="L232" s="45"/>
      <c r="M232" s="46"/>
      <c r="N232" s="46"/>
      <c r="O232" s="29">
        <v>1.6</v>
      </c>
      <c r="P232" s="10">
        <v>0</v>
      </c>
    </row>
    <row r="233" spans="1:16" ht="12.75" x14ac:dyDescent="0.2">
      <c r="A233" s="42"/>
      <c r="B233" s="50" t="s">
        <v>434</v>
      </c>
      <c r="C233" s="42" t="s">
        <v>343</v>
      </c>
      <c r="D233" s="50" t="s">
        <v>385</v>
      </c>
      <c r="E233" s="50" t="s">
        <v>641</v>
      </c>
      <c r="F233" s="70" t="s">
        <v>377</v>
      </c>
      <c r="G233" s="53">
        <v>8.65</v>
      </c>
      <c r="H233" s="43">
        <v>114</v>
      </c>
      <c r="I233" s="68"/>
      <c r="J233" s="44"/>
      <c r="K233" s="44"/>
      <c r="L233" s="45"/>
      <c r="M233" s="46"/>
      <c r="N233" s="46"/>
      <c r="O233" s="29">
        <v>1.6</v>
      </c>
      <c r="P233" s="10">
        <v>0</v>
      </c>
    </row>
    <row r="234" spans="1:16" ht="12.75" x14ac:dyDescent="0.2">
      <c r="A234" s="42"/>
      <c r="B234" s="50" t="s">
        <v>437</v>
      </c>
      <c r="C234" s="42" t="s">
        <v>344</v>
      </c>
      <c r="D234" s="50" t="s">
        <v>345</v>
      </c>
      <c r="E234" s="50" t="s">
        <v>641</v>
      </c>
      <c r="F234" s="70" t="s">
        <v>668</v>
      </c>
      <c r="G234" s="53">
        <v>8.75</v>
      </c>
      <c r="H234" s="43">
        <v>100</v>
      </c>
      <c r="I234" s="68"/>
      <c r="J234" s="44"/>
      <c r="K234" s="44"/>
      <c r="L234" s="45"/>
      <c r="M234" s="46"/>
      <c r="N234" s="46"/>
      <c r="O234" s="29">
        <v>1.6</v>
      </c>
      <c r="P234" s="10">
        <v>0</v>
      </c>
    </row>
    <row r="235" spans="1:16" ht="12.75" x14ac:dyDescent="0.2">
      <c r="A235" s="42"/>
      <c r="B235" s="50" t="s">
        <v>427</v>
      </c>
      <c r="C235" s="47" t="s">
        <v>346</v>
      </c>
      <c r="D235" s="50" t="s">
        <v>347</v>
      </c>
      <c r="E235" s="50" t="s">
        <v>641</v>
      </c>
      <c r="F235" s="70" t="s">
        <v>668</v>
      </c>
      <c r="G235" s="53">
        <v>8</v>
      </c>
      <c r="H235" s="43">
        <v>259</v>
      </c>
      <c r="I235" s="68"/>
      <c r="J235" s="44"/>
      <c r="K235" s="44"/>
      <c r="L235" s="45"/>
      <c r="M235" s="46"/>
      <c r="N235" s="46"/>
      <c r="O235" s="29">
        <v>1.6</v>
      </c>
      <c r="P235" s="11">
        <v>0</v>
      </c>
    </row>
    <row r="236" spans="1:16" ht="12.75" x14ac:dyDescent="0.2">
      <c r="A236" s="42"/>
      <c r="B236" s="50" t="s">
        <v>428</v>
      </c>
      <c r="C236" s="47" t="s">
        <v>348</v>
      </c>
      <c r="D236" s="50" t="s">
        <v>349</v>
      </c>
      <c r="E236" s="50" t="s">
        <v>641</v>
      </c>
      <c r="F236" s="70" t="s">
        <v>668</v>
      </c>
      <c r="G236" s="53">
        <v>8</v>
      </c>
      <c r="H236" s="43">
        <v>434</v>
      </c>
      <c r="I236" s="68"/>
      <c r="J236" s="44"/>
      <c r="K236" s="44"/>
      <c r="L236" s="45"/>
      <c r="M236" s="46"/>
      <c r="N236" s="46"/>
      <c r="O236" s="29">
        <v>1.6</v>
      </c>
      <c r="P236" s="11">
        <v>0</v>
      </c>
    </row>
    <row r="237" spans="1:16" ht="12.75" x14ac:dyDescent="0.2">
      <c r="A237" s="42"/>
      <c r="B237" s="50" t="s">
        <v>424</v>
      </c>
      <c r="C237" s="42" t="s">
        <v>350</v>
      </c>
      <c r="D237" s="50" t="s">
        <v>351</v>
      </c>
      <c r="E237" s="50" t="s">
        <v>641</v>
      </c>
      <c r="F237" s="70" t="s">
        <v>668</v>
      </c>
      <c r="G237" s="53">
        <v>7.75</v>
      </c>
      <c r="H237" s="43">
        <v>38</v>
      </c>
      <c r="I237" s="68"/>
      <c r="J237" s="44"/>
      <c r="K237" s="44"/>
      <c r="L237" s="45"/>
      <c r="M237" s="46"/>
      <c r="N237" s="46"/>
      <c r="O237" s="29">
        <v>1.6</v>
      </c>
      <c r="P237" s="10">
        <v>0</v>
      </c>
    </row>
    <row r="238" spans="1:16" x14ac:dyDescent="0.2">
      <c r="A238" s="42"/>
      <c r="B238" s="50"/>
      <c r="G238" s="75" t="s">
        <v>674</v>
      </c>
      <c r="H238" s="75"/>
      <c r="I238" s="15">
        <f>SUM(I$10:I237)</f>
        <v>0</v>
      </c>
      <c r="J238" s="15">
        <f>SUM(J$10:J237)</f>
        <v>0</v>
      </c>
      <c r="K238" s="15">
        <f>SUM(K$10:K237)</f>
        <v>0</v>
      </c>
    </row>
    <row r="239" spans="1:16" x14ac:dyDescent="0.2">
      <c r="A239" s="42"/>
      <c r="B239" s="50"/>
    </row>
    <row r="240" spans="1:16" x14ac:dyDescent="0.2">
      <c r="A240" s="42"/>
      <c r="B240" s="50"/>
    </row>
    <row r="241" spans="1:2" x14ac:dyDescent="0.2">
      <c r="A241" s="42"/>
      <c r="B241" s="50"/>
    </row>
  </sheetData>
  <sheetProtection algorithmName="SHA-512" hashValue="fm1m76Xi0GLp6nwuuSzo8w2XEPuEeG1+qFJGqk+gZWQ0a/R3wETpbKukxBNhzfjMoFS6jtg17lNtW4cLVZLoRQ==" saltValue="Xs5E6fo+E5CVeJXq3So9gw==" spinCount="100000" sheet="1" formatColumns="0" formatRows="0" sort="0" autoFilter="0"/>
  <protectedRanges>
    <protectedRange sqref="B1:D7 E7:I7" name="CustomerHeader"/>
  </protectedRanges>
  <autoFilter ref="A9:P241"/>
  <dataConsolidate/>
  <mergeCells count="9">
    <mergeCell ref="G238:H238"/>
    <mergeCell ref="L8:N8"/>
    <mergeCell ref="J8:K8"/>
    <mergeCell ref="E2:I2"/>
    <mergeCell ref="E3:I3"/>
    <mergeCell ref="E4:I4"/>
    <mergeCell ref="E5:I5"/>
    <mergeCell ref="E6:I6"/>
    <mergeCell ref="G8:H8"/>
  </mergeCells>
  <phoneticPr fontId="21" type="noConversion"/>
  <conditionalFormatting sqref="J7:K7 A1:I1 A2:E6 A7:F8 I8:K8 G8 A14:K15 A18:K18 A16:E17 G16:K17 A40:E40 G40:K40 A65:K65 A61:E64 G61:K64 A86:K87 A84:E85 G84:K85 A88:E89 G88:K89 A112:E113 G112:K113 A118:K118 A117:E117 G117:K117 A119:E121 G119:K121 A129:E129 G129:K129 A143:E144 G143:K144 A12:E13 G12:K13 A19:E24 G19:K24 A101:E104 G101:K104 C235:E237 A235:B241 A207:E234 F207:K237 A172:K206 A171:E171 G171:K171 A145:K170 A130:K142 A122:K128 A114:K116 A105:K111 A90:K100 A68:K83 A66:E67 G66:K67 A56:K60 A51:E55 G51:K55 A41:K50 A25:K39 A9:K11">
    <cfRule type="expression" dxfId="324" priority="1235">
      <formula>CELL("protect",A1)=0</formula>
    </cfRule>
  </conditionalFormatting>
  <conditionalFormatting sqref="B14:I15 B16:E17 G16:I17 B65:I65 B61:E64 G61:I64 B86:I87 B84:E85 G84:I85 B112:E113 G112:I113 B117:E117 G117:I117 B119:E121 G119:I121 B129:E129 G129:I129 B143:E144 G143:I144 B12:E13 G12:I13 B19:E24 G19:I24 B238:B241 B172:I237 B171:E171 G171:I171 B145:I170 B130:I142 B122:I128 B118:I118 B114:I116 B105:I111 B101:E104 G101:I104 B90:I100 B88:E89 G88:I89 B68:I83 B66:E67 G66:I67 B56:I60 B51:E55 G51:I55 B40:E40 G40:I40 B41:I50 B25:I39 B18:I18 B10:I11">
    <cfRule type="expression" dxfId="323" priority="1214">
      <formula>AND($C10&lt;&gt;"",$I10&lt;&gt;"",ISNUMBER($I10)=FALSE)</formula>
    </cfRule>
  </conditionalFormatting>
  <conditionalFormatting sqref="M1:N7 J7 J1:L6 L8:N237">
    <cfRule type="expression" dxfId="322" priority="1272">
      <formula>CELL("protect",J1)=0</formula>
    </cfRule>
  </conditionalFormatting>
  <conditionalFormatting sqref="J10:K237">
    <cfRule type="expression" dxfId="321" priority="1213">
      <formula>$C10&lt;&gt;""</formula>
    </cfRule>
  </conditionalFormatting>
  <conditionalFormatting sqref="B14:N15 B16:E17 G16:N17 B65:N65 B61:E64 G61:N64 B86:N87 B84:E85 G84:N85 B112:E113 G112:N113 B117:E117 G117:N117 B119:E121 G119:N121 B129:E129 G129:N129 B143:E144 G143:N144 B12:E13 G12:N13 B19:E24 G19:N24 B238:B241 B172:N237 B171:E171 G171:N171 B145:N170 B130:N142 B122:N128 B118:N118 B114:N116 B105:N111 B101:E104 G101:N104 B90:N100 B88:E89 G88:N89 B68:N83 B66:E67 G66:N67 B56:N60 B51:E55 G51:N55 B40:E40 G40:N40 B41:N50 B25:N39 B18:N18 B10:N11">
    <cfRule type="expression" dxfId="320" priority="1207">
      <formula>$D10&lt;&gt;OFFSET($D10,1,0)</formula>
    </cfRule>
    <cfRule type="expression" dxfId="319" priority="1208">
      <formula>$C10&lt;&gt;""</formula>
    </cfRule>
    <cfRule type="expression" dxfId="318" priority="1247">
      <formula>$C10&lt;&gt;""</formula>
    </cfRule>
  </conditionalFormatting>
  <conditionalFormatting sqref="A14:N15 A16:E17 G16:N17 A65:N65 A61:E64 G61:N64 A86:N87 A84:E85 G84:N85 A112:E113 G112:N113 A117:E117 G117:N117 A119:E121 G119:N121 A129:E129 G129:N129 A143:E144 G143:N144 A12:E13 G12:N13 A19:E24 G19:N24 A238:B241 A172:N237 A171:E171 G171:N171 A145:N170 A130:N142 A122:N128 A118:N118 A114:N116 A105:N111 A101:E104 G101:N104 A90:N100 A88:E89 G88:N89 A68:N83 A66:E67 G66:N67 A56:N60 A51:E55 G51:N55 A40:E40 G40:N40 A41:N50 A25:N39 A18:N18 A10:N11">
    <cfRule type="expression" dxfId="317" priority="1210">
      <formula>OR("ORNAMENTALS"=LEFT($A10,11),AND(COLUMN(A10)=1,MID($C10,1,3)="NS-"))</formula>
    </cfRule>
    <cfRule type="expression" dxfId="316" priority="1211">
      <formula>OR("GRASSES"=LEFT($A10,7),AND(COLUMN(A10)=1,MID($C10,1,3)="NG-"))</formula>
    </cfRule>
    <cfRule type="expression" dxfId="315" priority="1212">
      <formula>OR("PERENNIALS"=LEFT($A10,10),AND(COLUMN(A10)=1,MID($C10,1,3)="NP-"))</formula>
    </cfRule>
  </conditionalFormatting>
  <conditionalFormatting sqref="F62">
    <cfRule type="expression" dxfId="314" priority="887">
      <formula>CELL("protect",F62)=0</formula>
    </cfRule>
  </conditionalFormatting>
  <conditionalFormatting sqref="F62">
    <cfRule type="expression" priority="888" stopIfTrue="1">
      <formula>1=1</formula>
    </cfRule>
  </conditionalFormatting>
  <conditionalFormatting sqref="F62">
    <cfRule type="expression" dxfId="313" priority="884">
      <formula>OR("ORNAMENTALS"=$A62,AND(COLUMN(F62)=1,MID($B62,1,3)="NS-"))</formula>
    </cfRule>
  </conditionalFormatting>
  <conditionalFormatting sqref="F62">
    <cfRule type="expression" dxfId="312" priority="885">
      <formula>OR("GRASSES"=$A62,AND(COLUMN(F62)=1,MID($B62,1,3)="NG-"))</formula>
    </cfRule>
    <cfRule type="expression" dxfId="311" priority="886">
      <formula>OR("PERENNIALS"=LEFT($A62,10),AND(COLUMN(F62)=1,MID($B62,1,3)="NP-"))</formula>
    </cfRule>
  </conditionalFormatting>
  <conditionalFormatting sqref="F62">
    <cfRule type="expression" dxfId="310" priority="891">
      <formula>#REF!&lt;&gt;""</formula>
    </cfRule>
  </conditionalFormatting>
  <conditionalFormatting sqref="F62">
    <cfRule type="expression" dxfId="309" priority="890">
      <formula>#REF!&lt;&gt;""</formula>
    </cfRule>
  </conditionalFormatting>
  <conditionalFormatting sqref="F62">
    <cfRule type="expression" dxfId="308" priority="889">
      <formula>AND(#REF!&lt;1,$B62&lt;&gt;"")</formula>
    </cfRule>
  </conditionalFormatting>
  <conditionalFormatting sqref="F62">
    <cfRule type="expression" dxfId="307" priority="881">
      <formula>AND($B62&lt;&gt;"",$H62&lt;&gt;"",ISNUMBER($H62)=FALSE)</formula>
    </cfRule>
  </conditionalFormatting>
  <conditionalFormatting sqref="F62">
    <cfRule type="expression" dxfId="306" priority="882">
      <formula>$C62&lt;&gt;OFFSET($C62,1,0)</formula>
    </cfRule>
    <cfRule type="expression" dxfId="305" priority="883">
      <formula>$B62&lt;&gt;""</formula>
    </cfRule>
  </conditionalFormatting>
  <conditionalFormatting sqref="F66:F67">
    <cfRule type="expression" dxfId="304" priority="865">
      <formula>CELL("protect",F66)=0</formula>
    </cfRule>
  </conditionalFormatting>
  <conditionalFormatting sqref="F66:F67">
    <cfRule type="expression" priority="866" stopIfTrue="1">
      <formula>1=1</formula>
    </cfRule>
  </conditionalFormatting>
  <conditionalFormatting sqref="F66:F67">
    <cfRule type="expression" dxfId="303" priority="862">
      <formula>OR("ORNAMENTALS"=$A66,AND(COLUMN(F66)=1,MID($B66,1,3)="NS-"))</formula>
    </cfRule>
  </conditionalFormatting>
  <conditionalFormatting sqref="F66:F67">
    <cfRule type="expression" dxfId="302" priority="863">
      <formula>OR("GRASSES"=$A66,AND(COLUMN(F66)=1,MID($B66,1,3)="NG-"))</formula>
    </cfRule>
    <cfRule type="expression" dxfId="301" priority="864">
      <formula>OR("PERENNIALS"=LEFT($A66,10),AND(COLUMN(F66)=1,MID($B66,1,3)="NP-"))</formula>
    </cfRule>
  </conditionalFormatting>
  <conditionalFormatting sqref="F66:F67">
    <cfRule type="expression" dxfId="300" priority="869">
      <formula>#REF!&lt;&gt;""</formula>
    </cfRule>
  </conditionalFormatting>
  <conditionalFormatting sqref="F66:F67">
    <cfRule type="expression" dxfId="299" priority="868">
      <formula>#REF!&lt;&gt;""</formula>
    </cfRule>
  </conditionalFormatting>
  <conditionalFormatting sqref="F66:F67">
    <cfRule type="expression" dxfId="298" priority="867">
      <formula>AND(#REF!&lt;1,$B66&lt;&gt;"")</formula>
    </cfRule>
  </conditionalFormatting>
  <conditionalFormatting sqref="F66:F67">
    <cfRule type="expression" dxfId="297" priority="859">
      <formula>AND($B66&lt;&gt;"",$H66&lt;&gt;"",ISNUMBER($H66)=FALSE)</formula>
    </cfRule>
  </conditionalFormatting>
  <conditionalFormatting sqref="F66:F67">
    <cfRule type="expression" dxfId="296" priority="860">
      <formula>$C66&lt;&gt;OFFSET($C66,1,0)</formula>
    </cfRule>
    <cfRule type="expression" dxfId="295" priority="861">
      <formula>$B66&lt;&gt;""</formula>
    </cfRule>
  </conditionalFormatting>
  <conditionalFormatting sqref="F117">
    <cfRule type="expression" dxfId="294" priority="700">
      <formula>CELL("protect",F117)=0</formula>
    </cfRule>
  </conditionalFormatting>
  <conditionalFormatting sqref="F117">
    <cfRule type="expression" priority="701" stopIfTrue="1">
      <formula>1=1</formula>
    </cfRule>
  </conditionalFormatting>
  <conditionalFormatting sqref="F117">
    <cfRule type="expression" dxfId="293" priority="697">
      <formula>OR("ORNAMENTALS"=$A117,AND(COLUMN(F117)=1,MID($B117,1,3)="NS-"))</formula>
    </cfRule>
  </conditionalFormatting>
  <conditionalFormatting sqref="F117">
    <cfRule type="expression" dxfId="292" priority="698">
      <formula>OR("GRASSES"=$A117,AND(COLUMN(F117)=1,MID($B117,1,3)="NG-"))</formula>
    </cfRule>
    <cfRule type="expression" dxfId="291" priority="699">
      <formula>OR("PERENNIALS"=LEFT($A117,10),AND(COLUMN(F117)=1,MID($B117,1,3)="NP-"))</formula>
    </cfRule>
  </conditionalFormatting>
  <conditionalFormatting sqref="F117">
    <cfRule type="expression" dxfId="290" priority="704">
      <formula>#REF!&lt;&gt;""</formula>
    </cfRule>
  </conditionalFormatting>
  <conditionalFormatting sqref="F117">
    <cfRule type="expression" dxfId="289" priority="703">
      <formula>#REF!&lt;&gt;""</formula>
    </cfRule>
  </conditionalFormatting>
  <conditionalFormatting sqref="F117">
    <cfRule type="expression" dxfId="288" priority="702">
      <formula>AND(#REF!&lt;1,$B117&lt;&gt;"")</formula>
    </cfRule>
  </conditionalFormatting>
  <conditionalFormatting sqref="F117">
    <cfRule type="expression" dxfId="287" priority="694">
      <formula>AND($B117&lt;&gt;"",$H117&lt;&gt;"",ISNUMBER($H117)=FALSE)</formula>
    </cfRule>
  </conditionalFormatting>
  <conditionalFormatting sqref="F117">
    <cfRule type="expression" dxfId="286" priority="695">
      <formula>$C117&lt;&gt;OFFSET($C117,1,0)</formula>
    </cfRule>
    <cfRule type="expression" dxfId="285" priority="696">
      <formula>$B117&lt;&gt;""</formula>
    </cfRule>
  </conditionalFormatting>
  <conditionalFormatting sqref="F129">
    <cfRule type="expression" dxfId="284" priority="678">
      <formula>CELL("protect",F129)=0</formula>
    </cfRule>
  </conditionalFormatting>
  <conditionalFormatting sqref="F129">
    <cfRule type="expression" priority="679" stopIfTrue="1">
      <formula>1=1</formula>
    </cfRule>
  </conditionalFormatting>
  <conditionalFormatting sqref="F129">
    <cfRule type="expression" dxfId="283" priority="675">
      <formula>OR("ORNAMENTALS"=$A129,AND(COLUMN(F129)=1,MID($B129,1,3)="NS-"))</formula>
    </cfRule>
  </conditionalFormatting>
  <conditionalFormatting sqref="F129">
    <cfRule type="expression" dxfId="282" priority="676">
      <formula>OR("GRASSES"=$A129,AND(COLUMN(F129)=1,MID($B129,1,3)="NG-"))</formula>
    </cfRule>
    <cfRule type="expression" dxfId="281" priority="677">
      <formula>OR("PERENNIALS"=LEFT($A129,10),AND(COLUMN(F129)=1,MID($B129,1,3)="NP-"))</formula>
    </cfRule>
  </conditionalFormatting>
  <conditionalFormatting sqref="F129">
    <cfRule type="expression" dxfId="280" priority="682">
      <formula>#REF!&lt;&gt;""</formula>
    </cfRule>
  </conditionalFormatting>
  <conditionalFormatting sqref="F129">
    <cfRule type="expression" dxfId="279" priority="681">
      <formula>#REF!&lt;&gt;""</formula>
    </cfRule>
  </conditionalFormatting>
  <conditionalFormatting sqref="F129">
    <cfRule type="expression" dxfId="278" priority="680">
      <formula>AND(#REF!&lt;1,$B129&lt;&gt;"")</formula>
    </cfRule>
  </conditionalFormatting>
  <conditionalFormatting sqref="F129">
    <cfRule type="expression" dxfId="277" priority="672">
      <formula>AND($B129&lt;&gt;"",$H129&lt;&gt;"",ISNUMBER($H129)=FALSE)</formula>
    </cfRule>
  </conditionalFormatting>
  <conditionalFormatting sqref="F129">
    <cfRule type="expression" dxfId="276" priority="673">
      <formula>$C129&lt;&gt;OFFSET($C129,1,0)</formula>
    </cfRule>
    <cfRule type="expression" dxfId="275" priority="674">
      <formula>$B129&lt;&gt;""</formula>
    </cfRule>
  </conditionalFormatting>
  <conditionalFormatting sqref="F143:F144">
    <cfRule type="expression" dxfId="274" priority="536">
      <formula>CELL("protect",F143)=0</formula>
    </cfRule>
  </conditionalFormatting>
  <conditionalFormatting sqref="F143:F144">
    <cfRule type="expression" dxfId="273" priority="534">
      <formula>AND($C143&lt;&gt;"",$I143&lt;&gt;"",ISNUMBER($I143)=FALSE)</formula>
    </cfRule>
  </conditionalFormatting>
  <conditionalFormatting sqref="F143:F144">
    <cfRule type="expression" dxfId="272" priority="529">
      <formula>$D143&lt;&gt;OFFSET($D143,1,0)</formula>
    </cfRule>
    <cfRule type="expression" dxfId="271" priority="530">
      <formula>$C143&lt;&gt;""</formula>
    </cfRule>
    <cfRule type="expression" dxfId="270" priority="537">
      <formula>$C143&lt;&gt;""</formula>
    </cfRule>
  </conditionalFormatting>
  <conditionalFormatting sqref="F143:F144">
    <cfRule type="expression" dxfId="269" priority="531">
      <formula>OR("ORNAMENTALS"=LEFT($A143,11),AND(COLUMN(F143)=1,MID($C143,1,3)="NS-"))</formula>
    </cfRule>
    <cfRule type="expression" dxfId="268" priority="532">
      <formula>OR("GRASSES"=LEFT($A143,7),AND(COLUMN(F143)=1,MID($C143,1,3)="NG-"))</formula>
    </cfRule>
    <cfRule type="expression" dxfId="267" priority="533">
      <formula>OR("PERENNIALS"=LEFT($A143,10),AND(COLUMN(F143)=1,MID($C143,1,3)="NP-"))</formula>
    </cfRule>
  </conditionalFormatting>
  <conditionalFormatting sqref="F12">
    <cfRule type="expression" dxfId="266" priority="514">
      <formula>CELL("protect",F12)=0</formula>
    </cfRule>
  </conditionalFormatting>
  <conditionalFormatting sqref="F12">
    <cfRule type="expression" dxfId="265" priority="512">
      <formula>AND($C12&lt;&gt;"",$I12&lt;&gt;"",ISNUMBER($I12)=FALSE)</formula>
    </cfRule>
  </conditionalFormatting>
  <conditionalFormatting sqref="F12">
    <cfRule type="expression" dxfId="264" priority="507">
      <formula>$D12&lt;&gt;OFFSET($D12,1,0)</formula>
    </cfRule>
    <cfRule type="expression" dxfId="263" priority="508">
      <formula>$C12&lt;&gt;""</formula>
    </cfRule>
    <cfRule type="expression" dxfId="262" priority="515">
      <formula>$C12&lt;&gt;""</formula>
    </cfRule>
  </conditionalFormatting>
  <conditionalFormatting sqref="F12">
    <cfRule type="expression" dxfId="261" priority="509">
      <formula>OR("ORNAMENTALS"=LEFT($A12,11),AND(COLUMN(F12)=1,MID($C12,1,3)="NS-"))</formula>
    </cfRule>
    <cfRule type="expression" dxfId="260" priority="510">
      <formula>OR("GRASSES"=LEFT($A12,7),AND(COLUMN(F12)=1,MID($C12,1,3)="NG-"))</formula>
    </cfRule>
    <cfRule type="expression" dxfId="259" priority="511">
      <formula>OR("PERENNIALS"=LEFT($A12,10),AND(COLUMN(F12)=1,MID($C12,1,3)="NP-"))</formula>
    </cfRule>
  </conditionalFormatting>
  <conditionalFormatting sqref="F13">
    <cfRule type="expression" dxfId="258" priority="503">
      <formula>CELL("protect",F13)=0</formula>
    </cfRule>
  </conditionalFormatting>
  <conditionalFormatting sqref="F13">
    <cfRule type="expression" dxfId="257" priority="501">
      <formula>AND($C13&lt;&gt;"",$I13&lt;&gt;"",ISNUMBER($I13)=FALSE)</formula>
    </cfRule>
  </conditionalFormatting>
  <conditionalFormatting sqref="F13">
    <cfRule type="expression" dxfId="256" priority="496">
      <formula>$D13&lt;&gt;OFFSET($D13,1,0)</formula>
    </cfRule>
    <cfRule type="expression" dxfId="255" priority="497">
      <formula>$C13&lt;&gt;""</formula>
    </cfRule>
    <cfRule type="expression" dxfId="254" priority="504">
      <formula>$C13&lt;&gt;""</formula>
    </cfRule>
  </conditionalFormatting>
  <conditionalFormatting sqref="F13">
    <cfRule type="expression" dxfId="253" priority="498">
      <formula>OR("ORNAMENTALS"=LEFT($A13,11),AND(COLUMN(F13)=1,MID($C13,1,3)="NS-"))</formula>
    </cfRule>
    <cfRule type="expression" dxfId="252" priority="499">
      <formula>OR("GRASSES"=LEFT($A13,7),AND(COLUMN(F13)=1,MID($C13,1,3)="NG-"))</formula>
    </cfRule>
    <cfRule type="expression" dxfId="251" priority="500">
      <formula>OR("PERENNIALS"=LEFT($A13,10),AND(COLUMN(F13)=1,MID($C13,1,3)="NP-"))</formula>
    </cfRule>
  </conditionalFormatting>
  <conditionalFormatting sqref="F16">
    <cfRule type="expression" dxfId="250" priority="492">
      <formula>CELL("protect",F16)=0</formula>
    </cfRule>
  </conditionalFormatting>
  <conditionalFormatting sqref="F16">
    <cfRule type="expression" dxfId="249" priority="490">
      <formula>AND($C16&lt;&gt;"",$I16&lt;&gt;"",ISNUMBER($I16)=FALSE)</formula>
    </cfRule>
  </conditionalFormatting>
  <conditionalFormatting sqref="F16">
    <cfRule type="expression" dxfId="248" priority="485">
      <formula>$D16&lt;&gt;OFFSET($D16,1,0)</formula>
    </cfRule>
    <cfRule type="expression" dxfId="247" priority="486">
      <formula>$C16&lt;&gt;""</formula>
    </cfRule>
    <cfRule type="expression" dxfId="246" priority="493">
      <formula>$C16&lt;&gt;""</formula>
    </cfRule>
  </conditionalFormatting>
  <conditionalFormatting sqref="F16">
    <cfRule type="expression" dxfId="245" priority="487">
      <formula>OR("ORNAMENTALS"=LEFT($A16,11),AND(COLUMN(F16)=1,MID($C16,1,3)="NS-"))</formula>
    </cfRule>
    <cfRule type="expression" dxfId="244" priority="488">
      <formula>OR("GRASSES"=LEFT($A16,7),AND(COLUMN(F16)=1,MID($C16,1,3)="NG-"))</formula>
    </cfRule>
    <cfRule type="expression" dxfId="243" priority="489">
      <formula>OR("PERENNIALS"=LEFT($A16,10),AND(COLUMN(F16)=1,MID($C16,1,3)="NP-"))</formula>
    </cfRule>
  </conditionalFormatting>
  <conditionalFormatting sqref="F17">
    <cfRule type="expression" dxfId="242" priority="481">
      <formula>CELL("protect",F17)=0</formula>
    </cfRule>
  </conditionalFormatting>
  <conditionalFormatting sqref="F17">
    <cfRule type="expression" dxfId="241" priority="479">
      <formula>AND($C17&lt;&gt;"",$I17&lt;&gt;"",ISNUMBER($I17)=FALSE)</formula>
    </cfRule>
  </conditionalFormatting>
  <conditionalFormatting sqref="F17">
    <cfRule type="expression" dxfId="240" priority="474">
      <formula>$D17&lt;&gt;OFFSET($D17,1,0)</formula>
    </cfRule>
    <cfRule type="expression" dxfId="239" priority="475">
      <formula>$C17&lt;&gt;""</formula>
    </cfRule>
    <cfRule type="expression" dxfId="238" priority="482">
      <formula>$C17&lt;&gt;""</formula>
    </cfRule>
  </conditionalFormatting>
  <conditionalFormatting sqref="F17">
    <cfRule type="expression" dxfId="237" priority="476">
      <formula>OR("ORNAMENTALS"=LEFT($A17,11),AND(COLUMN(F17)=1,MID($C17,1,3)="NS-"))</formula>
    </cfRule>
    <cfRule type="expression" dxfId="236" priority="477">
      <formula>OR("GRASSES"=LEFT($A17,7),AND(COLUMN(F17)=1,MID($C17,1,3)="NG-"))</formula>
    </cfRule>
    <cfRule type="expression" dxfId="235" priority="478">
      <formula>OR("PERENNIALS"=LEFT($A17,10),AND(COLUMN(F17)=1,MID($C17,1,3)="NP-"))</formula>
    </cfRule>
  </conditionalFormatting>
  <conditionalFormatting sqref="F19">
    <cfRule type="expression" dxfId="234" priority="470">
      <formula>CELL("protect",F19)=0</formula>
    </cfRule>
  </conditionalFormatting>
  <conditionalFormatting sqref="F19">
    <cfRule type="expression" dxfId="233" priority="468">
      <formula>AND($C19&lt;&gt;"",$I19&lt;&gt;"",ISNUMBER($I19)=FALSE)</formula>
    </cfRule>
  </conditionalFormatting>
  <conditionalFormatting sqref="F19">
    <cfRule type="expression" dxfId="232" priority="463">
      <formula>$D19&lt;&gt;OFFSET($D19,1,0)</formula>
    </cfRule>
    <cfRule type="expression" dxfId="231" priority="464">
      <formula>$C19&lt;&gt;""</formula>
    </cfRule>
    <cfRule type="expression" dxfId="230" priority="471">
      <formula>$C19&lt;&gt;""</formula>
    </cfRule>
  </conditionalFormatting>
  <conditionalFormatting sqref="F19">
    <cfRule type="expression" dxfId="229" priority="465">
      <formula>OR("ORNAMENTALS"=LEFT($A19,11),AND(COLUMN(F19)=1,MID($C19,1,3)="NS-"))</formula>
    </cfRule>
    <cfRule type="expression" dxfId="228" priority="466">
      <formula>OR("GRASSES"=LEFT($A19,7),AND(COLUMN(F19)=1,MID($C19,1,3)="NG-"))</formula>
    </cfRule>
    <cfRule type="expression" dxfId="227" priority="467">
      <formula>OR("PERENNIALS"=LEFT($A19,10),AND(COLUMN(F19)=1,MID($C19,1,3)="NP-"))</formula>
    </cfRule>
  </conditionalFormatting>
  <conditionalFormatting sqref="F20">
    <cfRule type="expression" dxfId="226" priority="459">
      <formula>CELL("protect",F20)=0</formula>
    </cfRule>
  </conditionalFormatting>
  <conditionalFormatting sqref="F20">
    <cfRule type="expression" dxfId="225" priority="457">
      <formula>AND($C20&lt;&gt;"",$I20&lt;&gt;"",ISNUMBER($I20)=FALSE)</formula>
    </cfRule>
  </conditionalFormatting>
  <conditionalFormatting sqref="F20">
    <cfRule type="expression" dxfId="224" priority="452">
      <formula>$D20&lt;&gt;OFFSET($D20,1,0)</formula>
    </cfRule>
    <cfRule type="expression" dxfId="223" priority="453">
      <formula>$C20&lt;&gt;""</formula>
    </cfRule>
    <cfRule type="expression" dxfId="222" priority="460">
      <formula>$C20&lt;&gt;""</formula>
    </cfRule>
  </conditionalFormatting>
  <conditionalFormatting sqref="F20">
    <cfRule type="expression" dxfId="221" priority="454">
      <formula>OR("ORNAMENTALS"=LEFT($A20,11),AND(COLUMN(F20)=1,MID($C20,1,3)="NS-"))</formula>
    </cfRule>
    <cfRule type="expression" dxfId="220" priority="455">
      <formula>OR("GRASSES"=LEFT($A20,7),AND(COLUMN(F20)=1,MID($C20,1,3)="NG-"))</formula>
    </cfRule>
    <cfRule type="expression" dxfId="219" priority="456">
      <formula>OR("PERENNIALS"=LEFT($A20,10),AND(COLUMN(F20)=1,MID($C20,1,3)="NP-"))</formula>
    </cfRule>
  </conditionalFormatting>
  <conditionalFormatting sqref="F22">
    <cfRule type="expression" dxfId="218" priority="448">
      <formula>CELL("protect",F22)=0</formula>
    </cfRule>
  </conditionalFormatting>
  <conditionalFormatting sqref="F22">
    <cfRule type="expression" dxfId="217" priority="446">
      <formula>AND($C22&lt;&gt;"",$I22&lt;&gt;"",ISNUMBER($I22)=FALSE)</formula>
    </cfRule>
  </conditionalFormatting>
  <conditionalFormatting sqref="F22">
    <cfRule type="expression" dxfId="216" priority="441">
      <formula>$D22&lt;&gt;OFFSET($D22,1,0)</formula>
    </cfRule>
    <cfRule type="expression" dxfId="215" priority="442">
      <formula>$C22&lt;&gt;""</formula>
    </cfRule>
    <cfRule type="expression" dxfId="214" priority="449">
      <formula>$C22&lt;&gt;""</formula>
    </cfRule>
  </conditionalFormatting>
  <conditionalFormatting sqref="F22">
    <cfRule type="expression" dxfId="213" priority="443">
      <formula>OR("ORNAMENTALS"=LEFT($A22,11),AND(COLUMN(F22)=1,MID($C22,1,3)="NS-"))</formula>
    </cfRule>
    <cfRule type="expression" dxfId="212" priority="444">
      <formula>OR("GRASSES"=LEFT($A22,7),AND(COLUMN(F22)=1,MID($C22,1,3)="NG-"))</formula>
    </cfRule>
    <cfRule type="expression" dxfId="211" priority="445">
      <formula>OR("PERENNIALS"=LEFT($A22,10),AND(COLUMN(F22)=1,MID($C22,1,3)="NP-"))</formula>
    </cfRule>
  </conditionalFormatting>
  <conditionalFormatting sqref="F21">
    <cfRule type="expression" dxfId="210" priority="437">
      <formula>CELL("protect",F21)=0</formula>
    </cfRule>
  </conditionalFormatting>
  <conditionalFormatting sqref="F21">
    <cfRule type="expression" dxfId="209" priority="435">
      <formula>AND($C21&lt;&gt;"",$I21&lt;&gt;"",ISNUMBER($I21)=FALSE)</formula>
    </cfRule>
  </conditionalFormatting>
  <conditionalFormatting sqref="F21">
    <cfRule type="expression" dxfId="208" priority="430">
      <formula>$D21&lt;&gt;OFFSET($D21,1,0)</formula>
    </cfRule>
    <cfRule type="expression" dxfId="207" priority="431">
      <formula>$C21&lt;&gt;""</formula>
    </cfRule>
    <cfRule type="expression" dxfId="206" priority="438">
      <formula>$C21&lt;&gt;""</formula>
    </cfRule>
  </conditionalFormatting>
  <conditionalFormatting sqref="F21">
    <cfRule type="expression" dxfId="205" priority="432">
      <formula>OR("ORNAMENTALS"=LEFT($A21,11),AND(COLUMN(F21)=1,MID($C21,1,3)="NS-"))</formula>
    </cfRule>
    <cfRule type="expression" dxfId="204" priority="433">
      <formula>OR("GRASSES"=LEFT($A21,7),AND(COLUMN(F21)=1,MID($C21,1,3)="NG-"))</formula>
    </cfRule>
    <cfRule type="expression" dxfId="203" priority="434">
      <formula>OR("PERENNIALS"=LEFT($A21,10),AND(COLUMN(F21)=1,MID($C21,1,3)="NP-"))</formula>
    </cfRule>
  </conditionalFormatting>
  <conditionalFormatting sqref="F23">
    <cfRule type="expression" dxfId="202" priority="404">
      <formula>CELL("protect",F23)=0</formula>
    </cfRule>
  </conditionalFormatting>
  <conditionalFormatting sqref="F23">
    <cfRule type="expression" dxfId="201" priority="402">
      <formula>AND($C23&lt;&gt;"",$I23&lt;&gt;"",ISNUMBER($I23)=FALSE)</formula>
    </cfRule>
  </conditionalFormatting>
  <conditionalFormatting sqref="F23">
    <cfRule type="expression" dxfId="200" priority="397">
      <formula>$D23&lt;&gt;OFFSET($D23,1,0)</formula>
    </cfRule>
    <cfRule type="expression" dxfId="199" priority="398">
      <formula>$C23&lt;&gt;""</formula>
    </cfRule>
    <cfRule type="expression" dxfId="198" priority="405">
      <formula>$C23&lt;&gt;""</formula>
    </cfRule>
  </conditionalFormatting>
  <conditionalFormatting sqref="F23">
    <cfRule type="expression" dxfId="197" priority="399">
      <formula>OR("ORNAMENTALS"=LEFT($A23,11),AND(COLUMN(F23)=1,MID($C23,1,3)="NS-"))</formula>
    </cfRule>
    <cfRule type="expression" dxfId="196" priority="400">
      <formula>OR("GRASSES"=LEFT($A23,7),AND(COLUMN(F23)=1,MID($C23,1,3)="NG-"))</formula>
    </cfRule>
    <cfRule type="expression" dxfId="195" priority="401">
      <formula>OR("PERENNIALS"=LEFT($A23,10),AND(COLUMN(F23)=1,MID($C23,1,3)="NP-"))</formula>
    </cfRule>
  </conditionalFormatting>
  <conditionalFormatting sqref="F24">
    <cfRule type="expression" dxfId="194" priority="393">
      <formula>CELL("protect",F24)=0</formula>
    </cfRule>
  </conditionalFormatting>
  <conditionalFormatting sqref="F24">
    <cfRule type="expression" dxfId="193" priority="391">
      <formula>AND($C24&lt;&gt;"",$I24&lt;&gt;"",ISNUMBER($I24)=FALSE)</formula>
    </cfRule>
  </conditionalFormatting>
  <conditionalFormatting sqref="F24">
    <cfRule type="expression" dxfId="192" priority="386">
      <formula>$D24&lt;&gt;OFFSET($D24,1,0)</formula>
    </cfRule>
    <cfRule type="expression" dxfId="191" priority="387">
      <formula>$C24&lt;&gt;""</formula>
    </cfRule>
    <cfRule type="expression" dxfId="190" priority="394">
      <formula>$C24&lt;&gt;""</formula>
    </cfRule>
  </conditionalFormatting>
  <conditionalFormatting sqref="F24">
    <cfRule type="expression" dxfId="189" priority="388">
      <formula>OR("ORNAMENTALS"=LEFT($A24,11),AND(COLUMN(F24)=1,MID($C24,1,3)="NS-"))</formula>
    </cfRule>
    <cfRule type="expression" dxfId="188" priority="389">
      <formula>OR("GRASSES"=LEFT($A24,7),AND(COLUMN(F24)=1,MID($C24,1,3)="NG-"))</formula>
    </cfRule>
    <cfRule type="expression" dxfId="187" priority="390">
      <formula>OR("PERENNIALS"=LEFT($A24,10),AND(COLUMN(F24)=1,MID($C24,1,3)="NP-"))</formula>
    </cfRule>
  </conditionalFormatting>
  <conditionalFormatting sqref="F40">
    <cfRule type="expression" dxfId="186" priority="338">
      <formula>CELL("protect",F40)=0</formula>
    </cfRule>
  </conditionalFormatting>
  <conditionalFormatting sqref="F40">
    <cfRule type="expression" dxfId="185" priority="336">
      <formula>AND($C40&lt;&gt;"",$I40&lt;&gt;"",ISNUMBER($I40)=FALSE)</formula>
    </cfRule>
  </conditionalFormatting>
  <conditionalFormatting sqref="F40">
    <cfRule type="expression" dxfId="184" priority="331">
      <formula>$D40&lt;&gt;OFFSET($D40,1,0)</formula>
    </cfRule>
    <cfRule type="expression" dxfId="183" priority="332">
      <formula>$C40&lt;&gt;""</formula>
    </cfRule>
    <cfRule type="expression" dxfId="182" priority="339">
      <formula>$C40&lt;&gt;""</formula>
    </cfRule>
  </conditionalFormatting>
  <conditionalFormatting sqref="F40">
    <cfRule type="expression" dxfId="181" priority="333">
      <formula>OR("ORNAMENTALS"=LEFT($A40,11),AND(COLUMN(F40)=1,MID($C40,1,3)="NS-"))</formula>
    </cfRule>
    <cfRule type="expression" dxfId="180" priority="334">
      <formula>OR("GRASSES"=LEFT($A40,7),AND(COLUMN(F40)=1,MID($C40,1,3)="NG-"))</formula>
    </cfRule>
    <cfRule type="expression" dxfId="179" priority="335">
      <formula>OR("PERENNIALS"=LEFT($A40,10),AND(COLUMN(F40)=1,MID($C40,1,3)="NP-"))</formula>
    </cfRule>
  </conditionalFormatting>
  <conditionalFormatting sqref="F51">
    <cfRule type="expression" dxfId="178" priority="316">
      <formula>CELL("protect",F51)=0</formula>
    </cfRule>
  </conditionalFormatting>
  <conditionalFormatting sqref="F51">
    <cfRule type="expression" dxfId="177" priority="314">
      <formula>AND($C51&lt;&gt;"",$I51&lt;&gt;"",ISNUMBER($I51)=FALSE)</formula>
    </cfRule>
  </conditionalFormatting>
  <conditionalFormatting sqref="F51">
    <cfRule type="expression" dxfId="176" priority="309">
      <formula>$D51&lt;&gt;OFFSET($D51,1,0)</formula>
    </cfRule>
    <cfRule type="expression" dxfId="175" priority="310">
      <formula>$C51&lt;&gt;""</formula>
    </cfRule>
    <cfRule type="expression" dxfId="174" priority="317">
      <formula>$C51&lt;&gt;""</formula>
    </cfRule>
  </conditionalFormatting>
  <conditionalFormatting sqref="F51">
    <cfRule type="expression" dxfId="173" priority="311">
      <formula>OR("ORNAMENTALS"=LEFT($A51,11),AND(COLUMN(F51)=1,MID($C51,1,3)="NS-"))</formula>
    </cfRule>
    <cfRule type="expression" dxfId="172" priority="312">
      <formula>OR("GRASSES"=LEFT($A51,7),AND(COLUMN(F51)=1,MID($C51,1,3)="NG-"))</formula>
    </cfRule>
    <cfRule type="expression" dxfId="171" priority="313">
      <formula>OR("PERENNIALS"=LEFT($A51,10),AND(COLUMN(F51)=1,MID($C51,1,3)="NP-"))</formula>
    </cfRule>
  </conditionalFormatting>
  <conditionalFormatting sqref="F52">
    <cfRule type="expression" dxfId="170" priority="294">
      <formula>CELL("protect",F52)=0</formula>
    </cfRule>
  </conditionalFormatting>
  <conditionalFormatting sqref="F52">
    <cfRule type="expression" dxfId="169" priority="292">
      <formula>AND($C52&lt;&gt;"",$I52&lt;&gt;"",ISNUMBER($I52)=FALSE)</formula>
    </cfRule>
  </conditionalFormatting>
  <conditionalFormatting sqref="F52">
    <cfRule type="expression" dxfId="168" priority="287">
      <formula>$D52&lt;&gt;OFFSET($D52,1,0)</formula>
    </cfRule>
    <cfRule type="expression" dxfId="167" priority="288">
      <formula>$C52&lt;&gt;""</formula>
    </cfRule>
    <cfRule type="expression" dxfId="166" priority="295">
      <formula>$C52&lt;&gt;""</formula>
    </cfRule>
  </conditionalFormatting>
  <conditionalFormatting sqref="F52">
    <cfRule type="expression" dxfId="165" priority="289">
      <formula>OR("ORNAMENTALS"=LEFT($A52,11),AND(COLUMN(F52)=1,MID($C52,1,3)="NS-"))</formula>
    </cfRule>
    <cfRule type="expression" dxfId="164" priority="290">
      <formula>OR("GRASSES"=LEFT($A52,7),AND(COLUMN(F52)=1,MID($C52,1,3)="NG-"))</formula>
    </cfRule>
    <cfRule type="expression" dxfId="163" priority="291">
      <formula>OR("PERENNIALS"=LEFT($A52,10),AND(COLUMN(F52)=1,MID($C52,1,3)="NP-"))</formula>
    </cfRule>
  </conditionalFormatting>
  <conditionalFormatting sqref="F53">
    <cfRule type="expression" dxfId="162" priority="283">
      <formula>CELL("protect",F53)=0</formula>
    </cfRule>
  </conditionalFormatting>
  <conditionalFormatting sqref="F53">
    <cfRule type="expression" dxfId="161" priority="281">
      <formula>AND($C53&lt;&gt;"",$I53&lt;&gt;"",ISNUMBER($I53)=FALSE)</formula>
    </cfRule>
  </conditionalFormatting>
  <conditionalFormatting sqref="F53">
    <cfRule type="expression" dxfId="160" priority="276">
      <formula>$D53&lt;&gt;OFFSET($D53,1,0)</formula>
    </cfRule>
    <cfRule type="expression" dxfId="159" priority="277">
      <formula>$C53&lt;&gt;""</formula>
    </cfRule>
    <cfRule type="expression" dxfId="158" priority="284">
      <formula>$C53&lt;&gt;""</formula>
    </cfRule>
  </conditionalFormatting>
  <conditionalFormatting sqref="F53">
    <cfRule type="expression" dxfId="157" priority="278">
      <formula>OR("ORNAMENTALS"=LEFT($A53,11),AND(COLUMN(F53)=1,MID($C53,1,3)="NS-"))</formula>
    </cfRule>
    <cfRule type="expression" dxfId="156" priority="279">
      <formula>OR("GRASSES"=LEFT($A53,7),AND(COLUMN(F53)=1,MID($C53,1,3)="NG-"))</formula>
    </cfRule>
    <cfRule type="expression" dxfId="155" priority="280">
      <formula>OR("PERENNIALS"=LEFT($A53,10),AND(COLUMN(F53)=1,MID($C53,1,3)="NP-"))</formula>
    </cfRule>
  </conditionalFormatting>
  <conditionalFormatting sqref="F54">
    <cfRule type="expression" dxfId="154" priority="272">
      <formula>CELL("protect",F54)=0</formula>
    </cfRule>
  </conditionalFormatting>
  <conditionalFormatting sqref="F54">
    <cfRule type="expression" dxfId="153" priority="270">
      <formula>AND($C54&lt;&gt;"",$I54&lt;&gt;"",ISNUMBER($I54)=FALSE)</formula>
    </cfRule>
  </conditionalFormatting>
  <conditionalFormatting sqref="F54">
    <cfRule type="expression" dxfId="152" priority="265">
      <formula>$D54&lt;&gt;OFFSET($D54,1,0)</formula>
    </cfRule>
    <cfRule type="expression" dxfId="151" priority="266">
      <formula>$C54&lt;&gt;""</formula>
    </cfRule>
    <cfRule type="expression" dxfId="150" priority="273">
      <formula>$C54&lt;&gt;""</formula>
    </cfRule>
  </conditionalFormatting>
  <conditionalFormatting sqref="F54">
    <cfRule type="expression" dxfId="149" priority="267">
      <formula>OR("ORNAMENTALS"=LEFT($A54,11),AND(COLUMN(F54)=1,MID($C54,1,3)="NS-"))</formula>
    </cfRule>
    <cfRule type="expression" dxfId="148" priority="268">
      <formula>OR("GRASSES"=LEFT($A54,7),AND(COLUMN(F54)=1,MID($C54,1,3)="NG-"))</formula>
    </cfRule>
    <cfRule type="expression" dxfId="147" priority="269">
      <formula>OR("PERENNIALS"=LEFT($A54,10),AND(COLUMN(F54)=1,MID($C54,1,3)="NP-"))</formula>
    </cfRule>
  </conditionalFormatting>
  <conditionalFormatting sqref="F55">
    <cfRule type="expression" dxfId="146" priority="261">
      <formula>CELL("protect",F55)=0</formula>
    </cfRule>
  </conditionalFormatting>
  <conditionalFormatting sqref="F55">
    <cfRule type="expression" dxfId="145" priority="259">
      <formula>AND($C55&lt;&gt;"",$I55&lt;&gt;"",ISNUMBER($I55)=FALSE)</formula>
    </cfRule>
  </conditionalFormatting>
  <conditionalFormatting sqref="F55">
    <cfRule type="expression" dxfId="144" priority="254">
      <formula>$D55&lt;&gt;OFFSET($D55,1,0)</formula>
    </cfRule>
    <cfRule type="expression" dxfId="143" priority="255">
      <formula>$C55&lt;&gt;""</formula>
    </cfRule>
    <cfRule type="expression" dxfId="142" priority="262">
      <formula>$C55&lt;&gt;""</formula>
    </cfRule>
  </conditionalFormatting>
  <conditionalFormatting sqref="F55">
    <cfRule type="expression" dxfId="141" priority="256">
      <formula>OR("ORNAMENTALS"=LEFT($A55,11),AND(COLUMN(F55)=1,MID($C55,1,3)="NS-"))</formula>
    </cfRule>
    <cfRule type="expression" dxfId="140" priority="257">
      <formula>OR("GRASSES"=LEFT($A55,7),AND(COLUMN(F55)=1,MID($C55,1,3)="NG-"))</formula>
    </cfRule>
    <cfRule type="expression" dxfId="139" priority="258">
      <formula>OR("PERENNIALS"=LEFT($A55,10),AND(COLUMN(F55)=1,MID($C55,1,3)="NP-"))</formula>
    </cfRule>
  </conditionalFormatting>
  <conditionalFormatting sqref="F61">
    <cfRule type="expression" dxfId="138" priority="250">
      <formula>CELL("protect",F61)=0</formula>
    </cfRule>
  </conditionalFormatting>
  <conditionalFormatting sqref="F61">
    <cfRule type="expression" dxfId="137" priority="248">
      <formula>AND($C61&lt;&gt;"",$I61&lt;&gt;"",ISNUMBER($I61)=FALSE)</formula>
    </cfRule>
  </conditionalFormatting>
  <conditionalFormatting sqref="F61">
    <cfRule type="expression" dxfId="136" priority="243">
      <formula>$D61&lt;&gt;OFFSET($D61,1,0)</formula>
    </cfRule>
    <cfRule type="expression" dxfId="135" priority="244">
      <formula>$C61&lt;&gt;""</formula>
    </cfRule>
    <cfRule type="expression" dxfId="134" priority="251">
      <formula>$C61&lt;&gt;""</formula>
    </cfRule>
  </conditionalFormatting>
  <conditionalFormatting sqref="F61">
    <cfRule type="expression" dxfId="133" priority="245">
      <formula>OR("ORNAMENTALS"=LEFT($A61,11),AND(COLUMN(F61)=1,MID($C61,1,3)="NS-"))</formula>
    </cfRule>
    <cfRule type="expression" dxfId="132" priority="246">
      <formula>OR("GRASSES"=LEFT($A61,7),AND(COLUMN(F61)=1,MID($C61,1,3)="NG-"))</formula>
    </cfRule>
    <cfRule type="expression" dxfId="131" priority="247">
      <formula>OR("PERENNIALS"=LEFT($A61,10),AND(COLUMN(F61)=1,MID($C61,1,3)="NP-"))</formula>
    </cfRule>
  </conditionalFormatting>
  <conditionalFormatting sqref="F63">
    <cfRule type="expression" dxfId="130" priority="239">
      <formula>CELL("protect",F63)=0</formula>
    </cfRule>
  </conditionalFormatting>
  <conditionalFormatting sqref="F63">
    <cfRule type="expression" dxfId="129" priority="237">
      <formula>AND($C63&lt;&gt;"",$I63&lt;&gt;"",ISNUMBER($I63)=FALSE)</formula>
    </cfRule>
  </conditionalFormatting>
  <conditionalFormatting sqref="F63">
    <cfRule type="expression" dxfId="128" priority="232">
      <formula>$D63&lt;&gt;OFFSET($D63,1,0)</formula>
    </cfRule>
    <cfRule type="expression" dxfId="127" priority="233">
      <formula>$C63&lt;&gt;""</formula>
    </cfRule>
    <cfRule type="expression" dxfId="126" priority="240">
      <formula>$C63&lt;&gt;""</formula>
    </cfRule>
  </conditionalFormatting>
  <conditionalFormatting sqref="F63">
    <cfRule type="expression" dxfId="125" priority="234">
      <formula>OR("ORNAMENTALS"=LEFT($A63,11),AND(COLUMN(F63)=1,MID($C63,1,3)="NS-"))</formula>
    </cfRule>
    <cfRule type="expression" dxfId="124" priority="235">
      <formula>OR("GRASSES"=LEFT($A63,7),AND(COLUMN(F63)=1,MID($C63,1,3)="NG-"))</formula>
    </cfRule>
    <cfRule type="expression" dxfId="123" priority="236">
      <formula>OR("PERENNIALS"=LEFT($A63,10),AND(COLUMN(F63)=1,MID($C63,1,3)="NP-"))</formula>
    </cfRule>
  </conditionalFormatting>
  <conditionalFormatting sqref="F64">
    <cfRule type="expression" dxfId="122" priority="228">
      <formula>CELL("protect",F64)=0</formula>
    </cfRule>
  </conditionalFormatting>
  <conditionalFormatting sqref="F64">
    <cfRule type="expression" dxfId="121" priority="226">
      <formula>AND($C64&lt;&gt;"",$I64&lt;&gt;"",ISNUMBER($I64)=FALSE)</formula>
    </cfRule>
  </conditionalFormatting>
  <conditionalFormatting sqref="F64">
    <cfRule type="expression" dxfId="120" priority="221">
      <formula>$D64&lt;&gt;OFFSET($D64,1,0)</formula>
    </cfRule>
    <cfRule type="expression" dxfId="119" priority="222">
      <formula>$C64&lt;&gt;""</formula>
    </cfRule>
    <cfRule type="expression" dxfId="118" priority="229">
      <formula>$C64&lt;&gt;""</formula>
    </cfRule>
  </conditionalFormatting>
  <conditionalFormatting sqref="F64">
    <cfRule type="expression" dxfId="117" priority="223">
      <formula>OR("ORNAMENTALS"=LEFT($A64,11),AND(COLUMN(F64)=1,MID($C64,1,3)="NS-"))</formula>
    </cfRule>
    <cfRule type="expression" dxfId="116" priority="224">
      <formula>OR("GRASSES"=LEFT($A64,7),AND(COLUMN(F64)=1,MID($C64,1,3)="NG-"))</formula>
    </cfRule>
    <cfRule type="expression" dxfId="115" priority="225">
      <formula>OR("PERENNIALS"=LEFT($A64,10),AND(COLUMN(F64)=1,MID($C64,1,3)="NP-"))</formula>
    </cfRule>
  </conditionalFormatting>
  <conditionalFormatting sqref="F84">
    <cfRule type="expression" dxfId="114" priority="195">
      <formula>CELL("protect",F84)=0</formula>
    </cfRule>
  </conditionalFormatting>
  <conditionalFormatting sqref="F84">
    <cfRule type="expression" dxfId="113" priority="193">
      <formula>AND($C84&lt;&gt;"",$I84&lt;&gt;"",ISNUMBER($I84)=FALSE)</formula>
    </cfRule>
  </conditionalFormatting>
  <conditionalFormatting sqref="F84">
    <cfRule type="expression" dxfId="112" priority="188">
      <formula>$D84&lt;&gt;OFFSET($D84,1,0)</formula>
    </cfRule>
    <cfRule type="expression" dxfId="111" priority="189">
      <formula>$C84&lt;&gt;""</formula>
    </cfRule>
    <cfRule type="expression" dxfId="110" priority="196">
      <formula>$C84&lt;&gt;""</formula>
    </cfRule>
  </conditionalFormatting>
  <conditionalFormatting sqref="F84">
    <cfRule type="expression" dxfId="109" priority="190">
      <formula>OR("ORNAMENTALS"=LEFT($A84,11),AND(COLUMN(F84)=1,MID($C84,1,3)="NS-"))</formula>
    </cfRule>
    <cfRule type="expression" dxfId="108" priority="191">
      <formula>OR("GRASSES"=LEFT($A84,7),AND(COLUMN(F84)=1,MID($C84,1,3)="NG-"))</formula>
    </cfRule>
    <cfRule type="expression" dxfId="107" priority="192">
      <formula>OR("PERENNIALS"=LEFT($A84,10),AND(COLUMN(F84)=1,MID($C84,1,3)="NP-"))</formula>
    </cfRule>
  </conditionalFormatting>
  <conditionalFormatting sqref="F85">
    <cfRule type="expression" dxfId="106" priority="184">
      <formula>CELL("protect",F85)=0</formula>
    </cfRule>
  </conditionalFormatting>
  <conditionalFormatting sqref="F85">
    <cfRule type="expression" dxfId="105" priority="182">
      <formula>AND($C85&lt;&gt;"",$I85&lt;&gt;"",ISNUMBER($I85)=FALSE)</formula>
    </cfRule>
  </conditionalFormatting>
  <conditionalFormatting sqref="F85">
    <cfRule type="expression" dxfId="104" priority="177">
      <formula>$D85&lt;&gt;OFFSET($D85,1,0)</formula>
    </cfRule>
    <cfRule type="expression" dxfId="103" priority="178">
      <formula>$C85&lt;&gt;""</formula>
    </cfRule>
    <cfRule type="expression" dxfId="102" priority="185">
      <formula>$C85&lt;&gt;""</formula>
    </cfRule>
  </conditionalFormatting>
  <conditionalFormatting sqref="F85">
    <cfRule type="expression" dxfId="101" priority="179">
      <formula>OR("ORNAMENTALS"=LEFT($A85,11),AND(COLUMN(F85)=1,MID($C85,1,3)="NS-"))</formula>
    </cfRule>
    <cfRule type="expression" dxfId="100" priority="180">
      <formula>OR("GRASSES"=LEFT($A85,7),AND(COLUMN(F85)=1,MID($C85,1,3)="NG-"))</formula>
    </cfRule>
    <cfRule type="expression" dxfId="99" priority="181">
      <formula>OR("PERENNIALS"=LEFT($A85,10),AND(COLUMN(F85)=1,MID($C85,1,3)="NP-"))</formula>
    </cfRule>
  </conditionalFormatting>
  <conditionalFormatting sqref="F88">
    <cfRule type="expression" dxfId="98" priority="173">
      <formula>CELL("protect",F88)=0</formula>
    </cfRule>
  </conditionalFormatting>
  <conditionalFormatting sqref="F88">
    <cfRule type="expression" dxfId="97" priority="171">
      <formula>AND($C88&lt;&gt;"",$I88&lt;&gt;"",ISNUMBER($I88)=FALSE)</formula>
    </cfRule>
  </conditionalFormatting>
  <conditionalFormatting sqref="F88">
    <cfRule type="expression" dxfId="96" priority="166">
      <formula>$D88&lt;&gt;OFFSET($D88,1,0)</formula>
    </cfRule>
    <cfRule type="expression" dxfId="95" priority="167">
      <formula>$C88&lt;&gt;""</formula>
    </cfRule>
    <cfRule type="expression" dxfId="94" priority="174">
      <formula>$C88&lt;&gt;""</formula>
    </cfRule>
  </conditionalFormatting>
  <conditionalFormatting sqref="F88">
    <cfRule type="expression" dxfId="93" priority="168">
      <formula>OR("ORNAMENTALS"=LEFT($A88,11),AND(COLUMN(F88)=1,MID($C88,1,3)="NS-"))</formula>
    </cfRule>
    <cfRule type="expression" dxfId="92" priority="169">
      <formula>OR("GRASSES"=LEFT($A88,7),AND(COLUMN(F88)=1,MID($C88,1,3)="NG-"))</formula>
    </cfRule>
    <cfRule type="expression" dxfId="91" priority="170">
      <formula>OR("PERENNIALS"=LEFT($A88,10),AND(COLUMN(F88)=1,MID($C88,1,3)="NP-"))</formula>
    </cfRule>
  </conditionalFormatting>
  <conditionalFormatting sqref="F89">
    <cfRule type="expression" dxfId="90" priority="162">
      <formula>CELL("protect",F89)=0</formula>
    </cfRule>
  </conditionalFormatting>
  <conditionalFormatting sqref="F89">
    <cfRule type="expression" dxfId="89" priority="160">
      <formula>AND($C89&lt;&gt;"",$I89&lt;&gt;"",ISNUMBER($I89)=FALSE)</formula>
    </cfRule>
  </conditionalFormatting>
  <conditionalFormatting sqref="F89">
    <cfRule type="expression" dxfId="88" priority="155">
      <formula>$D89&lt;&gt;OFFSET($D89,1,0)</formula>
    </cfRule>
    <cfRule type="expression" dxfId="87" priority="156">
      <formula>$C89&lt;&gt;""</formula>
    </cfRule>
    <cfRule type="expression" dxfId="86" priority="163">
      <formula>$C89&lt;&gt;""</formula>
    </cfRule>
  </conditionalFormatting>
  <conditionalFormatting sqref="F89">
    <cfRule type="expression" dxfId="85" priority="157">
      <formula>OR("ORNAMENTALS"=LEFT($A89,11),AND(COLUMN(F89)=1,MID($C89,1,3)="NS-"))</formula>
    </cfRule>
    <cfRule type="expression" dxfId="84" priority="158">
      <formula>OR("GRASSES"=LEFT($A89,7),AND(COLUMN(F89)=1,MID($C89,1,3)="NG-"))</formula>
    </cfRule>
    <cfRule type="expression" dxfId="83" priority="159">
      <formula>OR("PERENNIALS"=LEFT($A89,10),AND(COLUMN(F89)=1,MID($C89,1,3)="NP-"))</formula>
    </cfRule>
  </conditionalFormatting>
  <conditionalFormatting sqref="F101">
    <cfRule type="expression" dxfId="82" priority="140">
      <formula>CELL("protect",F101)=0</formula>
    </cfRule>
  </conditionalFormatting>
  <conditionalFormatting sqref="F101">
    <cfRule type="expression" dxfId="81" priority="138">
      <formula>AND($C101&lt;&gt;"",$I101&lt;&gt;"",ISNUMBER($I101)=FALSE)</formula>
    </cfRule>
  </conditionalFormatting>
  <conditionalFormatting sqref="F101">
    <cfRule type="expression" dxfId="80" priority="133">
      <formula>$D101&lt;&gt;OFFSET($D101,1,0)</formula>
    </cfRule>
    <cfRule type="expression" dxfId="79" priority="134">
      <formula>$C101&lt;&gt;""</formula>
    </cfRule>
    <cfRule type="expression" dxfId="78" priority="141">
      <formula>$C101&lt;&gt;""</formula>
    </cfRule>
  </conditionalFormatting>
  <conditionalFormatting sqref="F101">
    <cfRule type="expression" dxfId="77" priority="135">
      <formula>OR("ORNAMENTALS"=LEFT($A101,11),AND(COLUMN(F101)=1,MID($C101,1,3)="NS-"))</formula>
    </cfRule>
    <cfRule type="expression" dxfId="76" priority="136">
      <formula>OR("GRASSES"=LEFT($A101,7),AND(COLUMN(F101)=1,MID($C101,1,3)="NG-"))</formula>
    </cfRule>
    <cfRule type="expression" dxfId="75" priority="137">
      <formula>OR("PERENNIALS"=LEFT($A101,10),AND(COLUMN(F101)=1,MID($C101,1,3)="NP-"))</formula>
    </cfRule>
  </conditionalFormatting>
  <conditionalFormatting sqref="F102">
    <cfRule type="expression" dxfId="74" priority="129">
      <formula>CELL("protect",F102)=0</formula>
    </cfRule>
  </conditionalFormatting>
  <conditionalFormatting sqref="F102">
    <cfRule type="expression" dxfId="73" priority="127">
      <formula>AND($C102&lt;&gt;"",$I102&lt;&gt;"",ISNUMBER($I102)=FALSE)</formula>
    </cfRule>
  </conditionalFormatting>
  <conditionalFormatting sqref="F102">
    <cfRule type="expression" dxfId="72" priority="122">
      <formula>$D102&lt;&gt;OFFSET($D102,1,0)</formula>
    </cfRule>
    <cfRule type="expression" dxfId="71" priority="123">
      <formula>$C102&lt;&gt;""</formula>
    </cfRule>
    <cfRule type="expression" dxfId="70" priority="130">
      <formula>$C102&lt;&gt;""</formula>
    </cfRule>
  </conditionalFormatting>
  <conditionalFormatting sqref="F102">
    <cfRule type="expression" dxfId="69" priority="124">
      <formula>OR("ORNAMENTALS"=LEFT($A102,11),AND(COLUMN(F102)=1,MID($C102,1,3)="NS-"))</formula>
    </cfRule>
    <cfRule type="expression" dxfId="68" priority="125">
      <formula>OR("GRASSES"=LEFT($A102,7),AND(COLUMN(F102)=1,MID($C102,1,3)="NG-"))</formula>
    </cfRule>
    <cfRule type="expression" dxfId="67" priority="126">
      <formula>OR("PERENNIALS"=LEFT($A102,10),AND(COLUMN(F102)=1,MID($C102,1,3)="NP-"))</formula>
    </cfRule>
  </conditionalFormatting>
  <conditionalFormatting sqref="F103">
    <cfRule type="expression" dxfId="66" priority="118">
      <formula>CELL("protect",F103)=0</formula>
    </cfRule>
  </conditionalFormatting>
  <conditionalFormatting sqref="F103">
    <cfRule type="expression" dxfId="65" priority="116">
      <formula>AND($C103&lt;&gt;"",$I103&lt;&gt;"",ISNUMBER($I103)=FALSE)</formula>
    </cfRule>
  </conditionalFormatting>
  <conditionalFormatting sqref="F103">
    <cfRule type="expression" dxfId="64" priority="111">
      <formula>$D103&lt;&gt;OFFSET($D103,1,0)</formula>
    </cfRule>
    <cfRule type="expression" dxfId="63" priority="112">
      <formula>$C103&lt;&gt;""</formula>
    </cfRule>
    <cfRule type="expression" dxfId="62" priority="119">
      <formula>$C103&lt;&gt;""</formula>
    </cfRule>
  </conditionalFormatting>
  <conditionalFormatting sqref="F103">
    <cfRule type="expression" dxfId="61" priority="113">
      <formula>OR("ORNAMENTALS"=LEFT($A103,11),AND(COLUMN(F103)=1,MID($C103,1,3)="NS-"))</formula>
    </cfRule>
    <cfRule type="expression" dxfId="60" priority="114">
      <formula>OR("GRASSES"=LEFT($A103,7),AND(COLUMN(F103)=1,MID($C103,1,3)="NG-"))</formula>
    </cfRule>
    <cfRule type="expression" dxfId="59" priority="115">
      <formula>OR("PERENNIALS"=LEFT($A103,10),AND(COLUMN(F103)=1,MID($C103,1,3)="NP-"))</formula>
    </cfRule>
  </conditionalFormatting>
  <conditionalFormatting sqref="F104">
    <cfRule type="expression" dxfId="58" priority="96">
      <formula>CELL("protect",F104)=0</formula>
    </cfRule>
  </conditionalFormatting>
  <conditionalFormatting sqref="F104">
    <cfRule type="expression" dxfId="57" priority="94">
      <formula>AND($C104&lt;&gt;"",$I104&lt;&gt;"",ISNUMBER($I104)=FALSE)</formula>
    </cfRule>
  </conditionalFormatting>
  <conditionalFormatting sqref="F104">
    <cfRule type="expression" dxfId="56" priority="89">
      <formula>$D104&lt;&gt;OFFSET($D104,1,0)</formula>
    </cfRule>
    <cfRule type="expression" dxfId="55" priority="90">
      <formula>$C104&lt;&gt;""</formula>
    </cfRule>
    <cfRule type="expression" dxfId="54" priority="97">
      <formula>$C104&lt;&gt;""</formula>
    </cfRule>
  </conditionalFormatting>
  <conditionalFormatting sqref="F104">
    <cfRule type="expression" dxfId="53" priority="91">
      <formula>OR("ORNAMENTALS"=LEFT($A104,11),AND(COLUMN(F104)=1,MID($C104,1,3)="NS-"))</formula>
    </cfRule>
    <cfRule type="expression" dxfId="52" priority="92">
      <formula>OR("GRASSES"=LEFT($A104,7),AND(COLUMN(F104)=1,MID($C104,1,3)="NG-"))</formula>
    </cfRule>
    <cfRule type="expression" dxfId="51" priority="93">
      <formula>OR("PERENNIALS"=LEFT($A104,10),AND(COLUMN(F104)=1,MID($C104,1,3)="NP-"))</formula>
    </cfRule>
  </conditionalFormatting>
  <conditionalFormatting sqref="F112">
    <cfRule type="expression" dxfId="50" priority="74">
      <formula>CELL("protect",F112)=0</formula>
    </cfRule>
  </conditionalFormatting>
  <conditionalFormatting sqref="F112">
    <cfRule type="expression" dxfId="49" priority="72">
      <formula>AND($C112&lt;&gt;"",$I112&lt;&gt;"",ISNUMBER($I112)=FALSE)</formula>
    </cfRule>
  </conditionalFormatting>
  <conditionalFormatting sqref="F112">
    <cfRule type="expression" dxfId="48" priority="67">
      <formula>$D112&lt;&gt;OFFSET($D112,1,0)</formula>
    </cfRule>
    <cfRule type="expression" dxfId="47" priority="68">
      <formula>$C112&lt;&gt;""</formula>
    </cfRule>
    <cfRule type="expression" dxfId="46" priority="75">
      <formula>$C112&lt;&gt;""</formula>
    </cfRule>
  </conditionalFormatting>
  <conditionalFormatting sqref="F112">
    <cfRule type="expression" dxfId="45" priority="69">
      <formula>OR("ORNAMENTALS"=LEFT($A112,11),AND(COLUMN(F112)=1,MID($C112,1,3)="NS-"))</formula>
    </cfRule>
    <cfRule type="expression" dxfId="44" priority="70">
      <formula>OR("GRASSES"=LEFT($A112,7),AND(COLUMN(F112)=1,MID($C112,1,3)="NG-"))</formula>
    </cfRule>
    <cfRule type="expression" dxfId="43" priority="71">
      <formula>OR("PERENNIALS"=LEFT($A112,10),AND(COLUMN(F112)=1,MID($C112,1,3)="NP-"))</formula>
    </cfRule>
  </conditionalFormatting>
  <conditionalFormatting sqref="F113">
    <cfRule type="expression" dxfId="42" priority="63">
      <formula>CELL("protect",F113)=0</formula>
    </cfRule>
  </conditionalFormatting>
  <conditionalFormatting sqref="F113">
    <cfRule type="expression" dxfId="41" priority="61">
      <formula>AND($C113&lt;&gt;"",$I113&lt;&gt;"",ISNUMBER($I113)=FALSE)</formula>
    </cfRule>
  </conditionalFormatting>
  <conditionalFormatting sqref="F113">
    <cfRule type="expression" dxfId="40" priority="56">
      <formula>$D113&lt;&gt;OFFSET($D113,1,0)</formula>
    </cfRule>
    <cfRule type="expression" dxfId="39" priority="57">
      <formula>$C113&lt;&gt;""</formula>
    </cfRule>
    <cfRule type="expression" dxfId="38" priority="64">
      <formula>$C113&lt;&gt;""</formula>
    </cfRule>
  </conditionalFormatting>
  <conditionalFormatting sqref="F113">
    <cfRule type="expression" dxfId="37" priority="58">
      <formula>OR("ORNAMENTALS"=LEFT($A113,11),AND(COLUMN(F113)=1,MID($C113,1,3)="NS-"))</formula>
    </cfRule>
    <cfRule type="expression" dxfId="36" priority="59">
      <formula>OR("GRASSES"=LEFT($A113,7),AND(COLUMN(F113)=1,MID($C113,1,3)="NG-"))</formula>
    </cfRule>
    <cfRule type="expression" dxfId="35" priority="60">
      <formula>OR("PERENNIALS"=LEFT($A113,10),AND(COLUMN(F113)=1,MID($C113,1,3)="NP-"))</formula>
    </cfRule>
  </conditionalFormatting>
  <conditionalFormatting sqref="F119">
    <cfRule type="expression" dxfId="34" priority="52">
      <formula>CELL("protect",F119)=0</formula>
    </cfRule>
  </conditionalFormatting>
  <conditionalFormatting sqref="F119">
    <cfRule type="expression" dxfId="33" priority="50">
      <formula>AND($C119&lt;&gt;"",$I119&lt;&gt;"",ISNUMBER($I119)=FALSE)</formula>
    </cfRule>
  </conditionalFormatting>
  <conditionalFormatting sqref="F119">
    <cfRule type="expression" dxfId="32" priority="45">
      <formula>$D119&lt;&gt;OFFSET($D119,1,0)</formula>
    </cfRule>
    <cfRule type="expression" dxfId="31" priority="46">
      <formula>$C119&lt;&gt;""</formula>
    </cfRule>
    <cfRule type="expression" dxfId="30" priority="53">
      <formula>$C119&lt;&gt;""</formula>
    </cfRule>
  </conditionalFormatting>
  <conditionalFormatting sqref="F119">
    <cfRule type="expression" dxfId="29" priority="47">
      <formula>OR("ORNAMENTALS"=LEFT($A119,11),AND(COLUMN(F119)=1,MID($C119,1,3)="NS-"))</formula>
    </cfRule>
    <cfRule type="expression" dxfId="28" priority="48">
      <formula>OR("GRASSES"=LEFT($A119,7),AND(COLUMN(F119)=1,MID($C119,1,3)="NG-"))</formula>
    </cfRule>
    <cfRule type="expression" dxfId="27" priority="49">
      <formula>OR("PERENNIALS"=LEFT($A119,10),AND(COLUMN(F119)=1,MID($C119,1,3)="NP-"))</formula>
    </cfRule>
  </conditionalFormatting>
  <conditionalFormatting sqref="F120">
    <cfRule type="expression" dxfId="26" priority="41">
      <formula>CELL("protect",F120)=0</formula>
    </cfRule>
  </conditionalFormatting>
  <conditionalFormatting sqref="F120">
    <cfRule type="expression" dxfId="25" priority="39">
      <formula>AND($C120&lt;&gt;"",$I120&lt;&gt;"",ISNUMBER($I120)=FALSE)</formula>
    </cfRule>
  </conditionalFormatting>
  <conditionalFormatting sqref="F120">
    <cfRule type="expression" dxfId="24" priority="34">
      <formula>$D120&lt;&gt;OFFSET($D120,1,0)</formula>
    </cfRule>
    <cfRule type="expression" dxfId="23" priority="35">
      <formula>$C120&lt;&gt;""</formula>
    </cfRule>
    <cfRule type="expression" dxfId="22" priority="42">
      <formula>$C120&lt;&gt;""</formula>
    </cfRule>
  </conditionalFormatting>
  <conditionalFormatting sqref="F120">
    <cfRule type="expression" dxfId="21" priority="36">
      <formula>OR("ORNAMENTALS"=LEFT($A120,11),AND(COLUMN(F120)=1,MID($C120,1,3)="NS-"))</formula>
    </cfRule>
    <cfRule type="expression" dxfId="20" priority="37">
      <formula>OR("GRASSES"=LEFT($A120,7),AND(COLUMN(F120)=1,MID($C120,1,3)="NG-"))</formula>
    </cfRule>
    <cfRule type="expression" dxfId="19" priority="38">
      <formula>OR("PERENNIALS"=LEFT($A120,10),AND(COLUMN(F120)=1,MID($C120,1,3)="NP-"))</formula>
    </cfRule>
  </conditionalFormatting>
  <conditionalFormatting sqref="F121">
    <cfRule type="expression" dxfId="18" priority="30">
      <formula>CELL("protect",F121)=0</formula>
    </cfRule>
  </conditionalFormatting>
  <conditionalFormatting sqref="F121">
    <cfRule type="expression" dxfId="17" priority="28">
      <formula>AND($C121&lt;&gt;"",$I121&lt;&gt;"",ISNUMBER($I121)=FALSE)</formula>
    </cfRule>
  </conditionalFormatting>
  <conditionalFormatting sqref="F121">
    <cfRule type="expression" dxfId="16" priority="23">
      <formula>$D121&lt;&gt;OFFSET($D121,1,0)</formula>
    </cfRule>
    <cfRule type="expression" dxfId="15" priority="24">
      <formula>$C121&lt;&gt;""</formula>
    </cfRule>
    <cfRule type="expression" dxfId="14" priority="31">
      <formula>$C121&lt;&gt;""</formula>
    </cfRule>
  </conditionalFormatting>
  <conditionalFormatting sqref="F121">
    <cfRule type="expression" dxfId="13" priority="25">
      <formula>OR("ORNAMENTALS"=LEFT($A121,11),AND(COLUMN(F121)=1,MID($C121,1,3)="NS-"))</formula>
    </cfRule>
    <cfRule type="expression" dxfId="12" priority="26">
      <formula>OR("GRASSES"=LEFT($A121,7),AND(COLUMN(F121)=1,MID($C121,1,3)="NG-"))</formula>
    </cfRule>
    <cfRule type="expression" dxfId="11" priority="27">
      <formula>OR("PERENNIALS"=LEFT($A121,10),AND(COLUMN(F121)=1,MID($C121,1,3)="NP-"))</formula>
    </cfRule>
  </conditionalFormatting>
  <conditionalFormatting sqref="F171">
    <cfRule type="expression" dxfId="10" priority="8">
      <formula>CELL("protect",F171)=0</formula>
    </cfRule>
  </conditionalFormatting>
  <conditionalFormatting sqref="F171">
    <cfRule type="expression" dxfId="9" priority="6">
      <formula>AND($C171&lt;&gt;"",$I171&lt;&gt;"",ISNUMBER($I171)=FALSE)</formula>
    </cfRule>
  </conditionalFormatting>
  <conditionalFormatting sqref="F171">
    <cfRule type="expression" dxfId="8" priority="1">
      <formula>$D171&lt;&gt;OFFSET($D171,1,0)</formula>
    </cfRule>
    <cfRule type="expression" dxfId="7" priority="2">
      <formula>$C171&lt;&gt;""</formula>
    </cfRule>
    <cfRule type="expression" dxfId="6" priority="9">
      <formula>$C171&lt;&gt;""</formula>
    </cfRule>
  </conditionalFormatting>
  <conditionalFormatting sqref="F171">
    <cfRule type="expression" dxfId="5" priority="3">
      <formula>OR("ORNAMENTALS"=LEFT($A171,11),AND(COLUMN(F171)=1,MID($C171,1,3)="NS-"))</formula>
    </cfRule>
    <cfRule type="expression" dxfId="4" priority="4">
      <formula>OR("GRASSES"=LEFT($A171,7),AND(COLUMN(F171)=1,MID($C171,1,3)="NG-"))</formula>
    </cfRule>
    <cfRule type="expression" dxfId="3" priority="5">
      <formula>OR("PERENNIALS"=LEFT($A171,10),AND(COLUMN(F171)=1,MID($C171,1,3)="NP-"))</formula>
    </cfRule>
  </conditionalFormatting>
  <conditionalFormatting sqref="A65:H65 A61:E64 G61:H64 A117:E117 G117:H117 A129:E129 G129:H129 A238:B241 A66:E67 G66:H67 A130:H237 A10:H60 F61 F63:F64 A68:H116 A118:H128">
    <cfRule type="expression" dxfId="2" priority="1289">
      <formula>AND(#REF!&lt;1,$C10&lt;&gt;"")</formula>
    </cfRule>
  </conditionalFormatting>
  <conditionalFormatting sqref="B65:G65 B61:E64 G61:G64 B117:E117 G117 B129:E129 G129 B238:B241 B66:E67 G66:G67 B130:G237 B10:G60 F61 F63:F64 B68:G116 B118:G128">
    <cfRule type="expression" dxfId="1" priority="1339">
      <formula>#REF!&lt;&gt;""</formula>
    </cfRule>
    <cfRule type="expression" dxfId="0" priority="1340">
      <formula>#REF!&lt;&gt;""</formula>
    </cfRule>
  </conditionalFormatting>
  <dataValidations count="2">
    <dataValidation type="list" allowBlank="1" showInputMessage="1" showErrorMessage="1" sqref="P8">
      <formula1>"AVAIL,,STOCK"</formula1>
    </dataValidation>
    <dataValidation allowBlank="1" showInputMessage="1" showErrorMessage="1" sqref="F10:F237"/>
  </dataValidations>
  <printOptions horizontalCentered="1"/>
  <pageMargins left="0.5" right="0.5" top="0.5" bottom="0.9" header="0.3" footer="0.3"/>
  <pageSetup scale="70" fitToHeight="0" orientation="portrait" r:id="rId1"/>
  <headerFooter>
    <oddFooter>&amp;LEHR
800-214-2221
nursery@ehrnet.com | www.ehrnet.com
&amp;C&amp;P of &amp;N&amp;R&amp;"Times New Roman,Regular"&amp;8Woodburn Nursery Avail
3-11-26</oddFooter>
  </headerFooter>
  <rowBreaks count="3" manualBreakCount="3">
    <brk id="78" max="8" man="1"/>
    <brk id="157" max="8" man="1"/>
    <brk id="23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Nursery Stock Order</vt:lpstr>
      <vt:lpstr>'Nursery Stock Order'!Print_Area</vt:lpstr>
      <vt:lpstr>'Nursery Stock Order'!Print_Titles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Henderson</dc:creator>
  <cp:keywords/>
  <dc:description/>
  <cp:lastModifiedBy>Kaaren Meador</cp:lastModifiedBy>
  <cp:revision/>
  <cp:lastPrinted>2026-03-12T00:41:32Z</cp:lastPrinted>
  <dcterms:created xsi:type="dcterms:W3CDTF">2024-05-27T14:05:59Z</dcterms:created>
  <dcterms:modified xsi:type="dcterms:W3CDTF">2026-03-12T00:41:52Z</dcterms:modified>
  <cp:category/>
  <cp:contentStatus/>
</cp:coreProperties>
</file>